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workbookProtection workbookPassword="D27F" lockStructure="1"/>
  <bookViews>
    <workbookView xWindow="-165" yWindow="1005" windowWidth="19410" windowHeight="9870"/>
  </bookViews>
  <sheets>
    <sheet name="инвентаризация" sheetId="1" r:id="rId1"/>
  </sheets>
  <definedNames>
    <definedName name="_xlnm._FilterDatabase" localSheetId="0" hidden="1">инвентаризация!$A$6:$K$375</definedName>
    <definedName name="_xlnm.Print_Area" localSheetId="0">инвентаризация!$A$1:$K$18</definedName>
  </definedNames>
  <calcPr calcId="144525" refMode="R1C1"/>
</workbook>
</file>

<file path=xl/calcChain.xml><?xml version="1.0" encoding="utf-8"?>
<calcChain xmlns="http://schemas.openxmlformats.org/spreadsheetml/2006/main">
  <c r="H308" i="1" l="1"/>
  <c r="I308" i="1" s="1"/>
  <c r="H10" i="1"/>
  <c r="I10" i="1" s="1"/>
  <c r="H11" i="1"/>
  <c r="I11" i="1" s="1"/>
  <c r="I12" i="1"/>
  <c r="I13" i="1"/>
  <c r="I14" i="1"/>
  <c r="I15" i="1"/>
  <c r="I16" i="1"/>
  <c r="I17" i="1"/>
  <c r="H18" i="1"/>
  <c r="I18" i="1" s="1"/>
  <c r="I19" i="1"/>
  <c r="I20" i="1"/>
  <c r="H21" i="1"/>
  <c r="I21" i="1" s="1"/>
  <c r="H22" i="1"/>
  <c r="I22" i="1" s="1"/>
  <c r="I23" i="1"/>
  <c r="I24" i="1"/>
  <c r="I25" i="1"/>
  <c r="I26" i="1"/>
  <c r="H27" i="1"/>
  <c r="I27" i="1" s="1"/>
  <c r="H28" i="1"/>
  <c r="I28" i="1" s="1"/>
  <c r="I29" i="1"/>
  <c r="I30" i="1"/>
  <c r="I31" i="1"/>
  <c r="I32" i="1"/>
  <c r="H33" i="1"/>
  <c r="I33" i="1" s="1"/>
  <c r="I34" i="1"/>
  <c r="I35" i="1"/>
  <c r="I36" i="1"/>
  <c r="I37" i="1"/>
  <c r="I38" i="1"/>
  <c r="I39" i="1"/>
  <c r="H40" i="1"/>
  <c r="I40" i="1" s="1"/>
  <c r="I41" i="1"/>
  <c r="I42" i="1"/>
  <c r="I43" i="1"/>
  <c r="I44" i="1"/>
  <c r="H45" i="1"/>
  <c r="I45" i="1" s="1"/>
  <c r="I46" i="1"/>
  <c r="I47" i="1"/>
  <c r="I48" i="1"/>
  <c r="I49" i="1"/>
  <c r="I50" i="1"/>
  <c r="I51" i="1"/>
  <c r="I52" i="1"/>
  <c r="I53" i="1"/>
  <c r="H54" i="1"/>
  <c r="I54" i="1" s="1"/>
  <c r="H55" i="1"/>
  <c r="I55" i="1" s="1"/>
  <c r="I56" i="1"/>
  <c r="I57" i="1"/>
  <c r="I58" i="1"/>
  <c r="H59" i="1"/>
  <c r="I59" i="1" s="1"/>
  <c r="I60" i="1"/>
  <c r="I61" i="1"/>
  <c r="I62" i="1"/>
  <c r="I63" i="1"/>
  <c r="I64" i="1"/>
  <c r="I65" i="1"/>
  <c r="I66" i="1"/>
  <c r="H67" i="1"/>
  <c r="I67" i="1" s="1"/>
  <c r="I68" i="1"/>
  <c r="I69" i="1"/>
  <c r="H70" i="1"/>
  <c r="I70" i="1" s="1"/>
  <c r="H71" i="1"/>
  <c r="I71" i="1" s="1"/>
  <c r="H72" i="1"/>
  <c r="I72" i="1" s="1"/>
  <c r="H73" i="1"/>
  <c r="I73" i="1" s="1"/>
  <c r="I74" i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I108" i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I139" i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I148" i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I191" i="1"/>
  <c r="H192" i="1"/>
  <c r="I192" i="1" s="1"/>
  <c r="I193" i="1"/>
  <c r="I194" i="1"/>
  <c r="H195" i="1"/>
  <c r="I195" i="1" s="1"/>
  <c r="I196" i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I216" i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I374" i="1"/>
  <c r="H9" i="1"/>
  <c r="I9" i="1" s="1"/>
  <c r="H375" i="1" l="1"/>
  <c r="I375" i="1"/>
</calcChain>
</file>

<file path=xl/sharedStrings.xml><?xml version="1.0" encoding="utf-8"?>
<sst xmlns="http://schemas.openxmlformats.org/spreadsheetml/2006/main" count="382" uniqueCount="382">
  <si>
    <t>% готовности объекта</t>
  </si>
  <si>
    <t>Дата окончания
 строительства</t>
  </si>
  <si>
    <t>Объект</t>
  </si>
  <si>
    <t>Срок начала строительства</t>
  </si>
  <si>
    <t>Прочие</t>
  </si>
  <si>
    <t>Стоимость, руб фактически по данным первичных  документов</t>
  </si>
  <si>
    <t>Стоимость, руб  по данным  бухгалтерского учета</t>
  </si>
  <si>
    <t>Результаты инвентаризации излишки</t>
  </si>
  <si>
    <t>Результаты инвентаризации недостача</t>
  </si>
  <si>
    <t xml:space="preserve">СМР
</t>
  </si>
  <si>
    <t xml:space="preserve">Проектные
</t>
  </si>
  <si>
    <t xml:space="preserve">Аппарат управления </t>
  </si>
  <si>
    <t>Уст-во огр.расхода газа на ГВД с.Чалтырь,х.Красный Крым,Мясниковский р-н, инв.22-00920</t>
  </si>
  <si>
    <t>ГСД для объекта :АГНКС,пр.40-летия Победы,к.н.61:44:0030604:15,г.Ростов-на-Дону - ПИР</t>
  </si>
  <si>
    <t>Г-ввод ул.Сосновая,11,г.Батайск,Гурцкой Р.А.(стор.) - ПИР</t>
  </si>
  <si>
    <t>ГРП №3 3-й микрорайон, г. Донецк</t>
  </si>
  <si>
    <t>ГРП №4 14-й микрорайон, г. Донецк,</t>
  </si>
  <si>
    <t>ГНД ул.Б.Куликова, 38,40,44, г.Семикаракорск, инв.000013218</t>
  </si>
  <si>
    <t>ГРП пер.Димитрова,ст.Мечетинская,Зерноградский р-н, инв.15-51608</t>
  </si>
  <si>
    <t>ГРП ул.Зерноградская,с.Васильево-Шамшево, Кагальницкий р-н,инв.15-42078</t>
  </si>
  <si>
    <t>Гараж (рек) (Литер Г1), ул.Мира, 26 г.Зерноград, инв.15-10034</t>
  </si>
  <si>
    <t>Г-ввод ул.Кооперативная,94-б,с.Песчанокопское,Песчанокопский р-н,инв. 27-03042,Белбородова Н.М. - ПИР</t>
  </si>
  <si>
    <t>Г-ввод в границах КСП им.Ленина,оптово-распред.центр,ОРЦ,Аксайский р-н</t>
  </si>
  <si>
    <t>ТП (телеметрия) олифоварка, х.Рожок, Неклиновский р-н</t>
  </si>
  <si>
    <t>ТП (телеметрия) МЦВРИ с.Синявское, Неклиновский р-н</t>
  </si>
  <si>
    <t>ГВД с ШРП п.Овощной,Азовский р-н</t>
  </si>
  <si>
    <t>ГВСД с ШРП п.Красный Сад, Азовский р-н</t>
  </si>
  <si>
    <t>ГВД (рек) ст.Новозолотовская,Донские Зори, Семикаракорский р-н, инв.32-30273</t>
  </si>
  <si>
    <t>ТП ГРПШ ул.Московская,с.Летник, Песчаноковский р-н, инв.27-04098</t>
  </si>
  <si>
    <t>ТП ГРПШ ул.Советская,с.Красная Поляна, Песчанокопский р-н, инв.27-04112</t>
  </si>
  <si>
    <t>ТП зап.устр-во на ГВД от Сальской ГРС ул.Трактовая,1, г.Сальск, инв.31-03120</t>
  </si>
  <si>
    <t>Навесы для хранения материалов ул.Калинина,25,г.Белая Калитва</t>
  </si>
  <si>
    <t>ТП ГРПШ ул.Кирова,с.Николаевка,Песчанокопский р-н, инв.000013030</t>
  </si>
  <si>
    <t>Г-ввод ул.К.Маркса,15,г.Миллерово,инв.000013501,Пашаева И.И. - ПИР</t>
  </si>
  <si>
    <t>Г-ввод ул.Свердлова,36А,г.Донецк,Розманов С.Д.(аренда) - ПИР</t>
  </si>
  <si>
    <t>Г-ввод ул.М.Горького,67В,г.Донецк,инв.000015997,Гладких С.А. - ПИР</t>
  </si>
  <si>
    <t>ТП Системы телеметрии ГРП х.Николаевский,ул.Луговая,инв.15-51635</t>
  </si>
  <si>
    <t>ТП Системы телеметрии ГРП х.Прогресс,ул.Магистральная,инв.15-01041</t>
  </si>
  <si>
    <t>ТП Системы телеметрии ГРП х.Прощальный,ул.Железнодорожная,инв.15-01037</t>
  </si>
  <si>
    <t>ТП Системы телеметрии ГРП х.Раково-Таврический,инв.15-42082</t>
  </si>
  <si>
    <t>ТП Системы телеметрии ГРП х.Украинский,ул.Лиманная,инв.15-01036</t>
  </si>
  <si>
    <t>ТП Системы телеметрии ГРП х.Черниговский,ул.Азовская,инв.15-48069</t>
  </si>
  <si>
    <t>ТП Системы телеметрии ГРП х.Шаумяновский,ул.Налбадяна,инв.15-01025</t>
  </si>
  <si>
    <t>ТП Системы телеметрии ГРПШ сл.Большекрепинская,ул.Степная,инв.23-00180</t>
  </si>
  <si>
    <t>ТП Системы телеметрии ГРПШ сл.Родионово-Несветайская,пер.Виноградный,инв.23-00067</t>
  </si>
  <si>
    <t>ГСД для Теплицы (38 шт.),нежил.здания (бриг.дом,санпроп.,гараж,2 склада),секция LVIII,к.н.61:02:0600002:225,ст.Грушевская,Аксайский р-н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</si>
  <si>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</si>
  <si>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</si>
  <si>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прил.тер-рия,ул.Доватора,146И,г.Ростов-на-Дону</t>
  </si>
  <si>
    <t>Г-ввод ВД ул.Солнечная,1, АГНКС,г.Белая Калитва</t>
  </si>
  <si>
    <t>Г-ввод поле №8,9 СХА им.ХХ партсъезда,подключение 400 уч-ков,Азовский р-н</t>
  </si>
  <si>
    <t>Г-ввод ВД Сад.потреб.кооператив Политехник, г.Новочеркасск, кад.номер  61:55:0011233:105</t>
  </si>
  <si>
    <t>Система телеметрии ГГРП п.Светлый Яр,инв.15-10006</t>
  </si>
  <si>
    <t>ТП Системы телеметрии ГГРП п.Двуречье,инв.15-42079</t>
  </si>
  <si>
    <t>ТП Системы телеметрии ГГРП п.Комсомольский,ОАО Учхоз Зерновое,3 отделение,инв.15-42084</t>
  </si>
  <si>
    <t>ТП Системы телеметрии ГГРП п.Роговский,ул.Промышленная,инв.15-01023</t>
  </si>
  <si>
    <t>ТП Системы телеметрии ГГРП п.Сорговый,инв.15-50483</t>
  </si>
  <si>
    <t>ТП Системы телеметрии ГГРП п.Сорговый,4 отделение,инв.15-51808</t>
  </si>
  <si>
    <t>ТП Системы телеметрии ГГРП п.Сорговый,ул.Первомайская,инв.15-50200</t>
  </si>
  <si>
    <t>ТП Системы телеметрии ГГРП п.Экспериментальный,инв.15-42074</t>
  </si>
  <si>
    <t>ТП Системы телеметрии ГГРП с.Кировская,инв.15-51631</t>
  </si>
  <si>
    <t>ТП Системы телеметрии ГГРП ст.Мечетинская,инв.15-42080</t>
  </si>
  <si>
    <t>ТП Системы телеметрии ГГРП ст.Хомутовская,инв.15-48218</t>
  </si>
  <si>
    <t>ТП Системы телеметрии ГГРП х.Жуково-Татарский,инв.15-10011</t>
  </si>
  <si>
    <t>ТП Системы телеметрии ГГРП х.Кугейский,ул.Октябрьская,инв.15-01030</t>
  </si>
  <si>
    <t>ТП Системы телеметрии ГГРП х.Революционный,инв.15-48092</t>
  </si>
  <si>
    <t>ТП Системы телеметрии ГГРП х.Чернышевка,ОАО Конный завод им.1-й Конной армии,инв.15-51799</t>
  </si>
  <si>
    <t>ТП Системы телеметрии ГРП ст.Кагальницкая,ул.Луговая,инв.15-48033</t>
  </si>
  <si>
    <t>ТП Системы телеметрии ГРП г.Зерноград,ул.Лелюшенко,инв.15-51629</t>
  </si>
  <si>
    <t>ТП Системы телеметрии ГРП п.Березовая Роща,инв.15-51633</t>
  </si>
  <si>
    <t>ТП Системы телеметрии ГРП п.Кленовый,ОАО Учхоз Зерновое,4 отделение,инв.15-10054</t>
  </si>
  <si>
    <t>ТП Системы телеметрии ГРП п.Ключевой,инв.15-10007</t>
  </si>
  <si>
    <t>ТП Системы телеметрии ГРП п.Комсомольский,ОАО Учхоз Зерновое,3 отделение,инв.15-51648</t>
  </si>
  <si>
    <t>ТП Системы телеметрии ГРП с.Васильево-Шамшево,ул.Зерноградская,инв.15-42078</t>
  </si>
  <si>
    <t>ТП Системы телеметрии ГРП с.Светлоречное,ул.Мира,СПК Донсвиновод,инв.15-48178</t>
  </si>
  <si>
    <t>ТП Системы телеметрии ГРП ст.Егорлыкская,пер.Первомайский,инв.15-01004</t>
  </si>
  <si>
    <t>ТП Системы телеметрии ГРП ст.Кагальницкая,пер.Комсомольский,инв.15-10019</t>
  </si>
  <si>
    <t>ТП Системы телеметрии ГРП ст.Кировская,ул.Дворцова,инв.15-51637</t>
  </si>
  <si>
    <t>ТП Системы телеметрии ГРП ст.Кировская,ул.Ленина,инв.15-51639</t>
  </si>
  <si>
    <t>ТП Системы телеметрии ГРП ст.Мечетинская,пер.Дмитрова,инв.15-51608</t>
  </si>
  <si>
    <t>ТП Системы телеметрии ГРП ст.Хомутовская,ул.Нижне-Набережная,инв.15-49001</t>
  </si>
  <si>
    <t>ТП Системы телеметрии ГРП х.Донской,инв.15-51801</t>
  </si>
  <si>
    <t>ТП Системы телеметрии ГРП х.Войнов,пер.Первый,инв.15-01034</t>
  </si>
  <si>
    <t>ТП Системы телеметрии ГРП х.Кугейский,ул.Мира,инв.15-01031</t>
  </si>
  <si>
    <t>ТП Системы телеметрии ГРП х.Кугейский,ул.Мира,инв.15-01032</t>
  </si>
  <si>
    <t>Система охранного телевиз.наблюдения СОТН,админ.зд-ние и прил.тер-рия,ул.Буденновская,279А,г.Новочеркасск</t>
  </si>
  <si>
    <t>ГВД для ОКС СОШ Восточный ж.р. на 1200 мест,ул.Поворотная,12,г.Новочеркасск - ПИР</t>
  </si>
  <si>
    <t>Г-вводы для подключ.тепличного комбината "Донской"расп.на терр-и бывш.совх.Кривянский,Октябрьский р-</t>
  </si>
  <si>
    <t>Здание админ-быт ПБ ул.5-линия,14, с.Чалтырь, Мясниковского района</t>
  </si>
  <si>
    <t>МГ х.Новомоисеевский Пролетарского района РО</t>
  </si>
  <si>
    <t>ГВНД ул.Встречная,г.Новочеркасск</t>
  </si>
  <si>
    <t>ПГ п.Васильево-Петровский,Азовский р-н</t>
  </si>
  <si>
    <t>РГ х.Сухой,Пролетарский р-н</t>
  </si>
  <si>
    <t>ГВД 1 кат.от ГРС 5 до с.Большие Салы,Мясниковский р-н</t>
  </si>
  <si>
    <t>Разв.сети газ-я п.Васильево-Петровский,Азовский р-н</t>
  </si>
  <si>
    <t>РГ х.Наумовский,Пролетарский р-н</t>
  </si>
  <si>
    <t>ГВД для газ-ции индивид.жилой застройки р-н Щепкинское шоссе,г.Ростов-на-Дону</t>
  </si>
  <si>
    <t>РГ п.Коксовый,Белокалитвинский р-н,3 этап</t>
  </si>
  <si>
    <t>Г-д от КС Октябрьский до п.Возрожденный,Аксайский р-н</t>
  </si>
  <si>
    <t>Г-ввод ул.Красная Горка,86А,г.Гуково,АО Донэнерго(аренда) - ПИР</t>
  </si>
  <si>
    <t>Г-ввод ул.Чапаева,26,с.Головатовка,Азовский р-н,Романова Н.М.(стор.) - ПИР</t>
  </si>
  <si>
    <t>Г-ввод ул.Рабочая,38,г.Батайск,стор.</t>
  </si>
  <si>
    <t>ТП (телеметрия) д.сад у котельной,с.Ново-Бессергеновка, Неклиновский р-н</t>
  </si>
  <si>
    <t>ТП (телеметрия) ТП №384, с.Большекирсаново, Матвеево-Курганский р-н</t>
  </si>
  <si>
    <t>ТП (телеметрия) ПК 40+15, с.Григорьевка, Матвеево-Курганский р-н</t>
  </si>
  <si>
    <t>ПНГВНД от ГРС в У-Донецк.р-не п.Усть-Донецкий,ул.Промышл,Строителей,Шахтин,Степная, инв.000015506</t>
  </si>
  <si>
    <t>Здание автогаража ул.Ворошилова, 217, г. Морозовск</t>
  </si>
  <si>
    <t>ПНГНД к базе ф-ла ул.Калинина,25 г.Б.Калитва</t>
  </si>
  <si>
    <t>Г-ввод пер.Литейный,9/22,г.Азов,ГСД ул.Промышленная,ГРП зав.КПА,г.Азов,Теплоэнерго(аренда) - ПИР</t>
  </si>
  <si>
    <t>ГГРП х.Жуково-Татарский,Кагальницкий р-н,инв.15-10011</t>
  </si>
  <si>
    <t>ГРП ул.Дворцовая,ст.Кировская,Кагальницкий р-н, инв.15-51637</t>
  </si>
  <si>
    <t>ГГРП ст.Хомутовская,Кагальницкий р-н, инв.15-48218</t>
  </si>
  <si>
    <t>ГГРП ст.Кировская,Кагальницкий р-н,инв.15-51631</t>
  </si>
  <si>
    <t>ГРП п.Березовая Роща,Кагальницкий р-н, инв.15-51633</t>
  </si>
  <si>
    <t>ГГРП ул.Первомайская (п.Первомайский), п.Сорговый, инв.15-50200</t>
  </si>
  <si>
    <t>ГРП ст.Егорлыская пер.Молодежный,Маяковского, инв.15-01013</t>
  </si>
  <si>
    <t>ГРП с ШП х.Донской (сушилки), Зерноградский р-н, инв.15-51811</t>
  </si>
  <si>
    <t>ГРП п.Комсомольский ОАО"Учхоз Зерновое"3-е отделение, инв.15-51648</t>
  </si>
  <si>
    <t>ГРП пер.Семашко,Элеваторная, ст.Егорлыская, Егорлыкский р-н, инв.15-01011</t>
  </si>
  <si>
    <t>ГРП ул.Железнодорожная,ст.Мечетинская, Зерноградский р-н, инв. 15-48117</t>
  </si>
  <si>
    <t>ГРП х.Донской, Зерноградский р-н, инв.15-51801</t>
  </si>
  <si>
    <t>ГВД от ГРС №4 до ГРП №118, г.Ростов-на-Дону</t>
  </si>
  <si>
    <t>ГРП пер.Кольцовский, ст.Кагальницкая,Кагальницкий р-н, инв.15-51628</t>
  </si>
  <si>
    <t>ГРП ул.Налбандяна, х.Шаумяновский, Егорлыкский р-н, инв.15-01025</t>
  </si>
  <si>
    <t>ГРП ул.Кривошлыкова,ст.Кировская, Кагальницкий р-н, инв.15-51641</t>
  </si>
  <si>
    <t>ГРП пер.Базарный,ст.Кагальницкая, Кагальницкий р-н, инв.15-10018</t>
  </si>
  <si>
    <t>ГРП п.Ключевой, Кагальницкий р-н, инв.15-10007</t>
  </si>
  <si>
    <t>ГРП ул.Мира (СПК"Донсвиновод"),с.Светлоречное, Зерноградский р-н,инв.15-48178</t>
  </si>
  <si>
    <t>ГРП ул.Магистральная, х.Прогресс, Егорлыкский р-н, инв.15-01041</t>
  </si>
  <si>
    <t>ГРП ул.Ленина,ст.Кировская, Кировский р-н,инв.15-51639</t>
  </si>
  <si>
    <t>ГРП ул.Вишневая, ст.Кировская, Кагальницкий р-н,инв.15-51640</t>
  </si>
  <si>
    <t>ГРП ул.Лелюшенко,г.Зерноград, Зерноградский р-н,инв.15-51629</t>
  </si>
  <si>
    <t>ГГРП п.Светлый Яр, Кагальницкий р-н,инв.15-10006</t>
  </si>
  <si>
    <t>ГРП ул.Железнодорожная,х.Прощальный,Кагальницкий р-н, инв.15-01037</t>
  </si>
  <si>
    <t>ГРП ул.Азовская,х.Черниговский, Кагальницкий р-н, инв.15-48069</t>
  </si>
  <si>
    <t>ГРПШ пер.Виноградный,сл.Родионово-Несветайская,Родионово-Несветайский р-н,инв.23-00067</t>
  </si>
  <si>
    <t>ГРП пер.Первый ,х.Войнов, Кагальницкий р-н,инв.15-01034</t>
  </si>
  <si>
    <t>ГРП пер.Кочеткова, ст.Егорлыская, Егорлыкский р-н, инв.15-01005</t>
  </si>
  <si>
    <t>ГРП ул.Луговая,х.Николаевский, Кагальницкий р-н,инв.15-51635</t>
  </si>
  <si>
    <t>ГГРП х.Революционный,Зерноградский р-н, инв.15-48092</t>
  </si>
  <si>
    <t>ГРП ул.Луговая,ст.Кагальницкая, Кагальницкий р-н,инв.15-48033</t>
  </si>
  <si>
    <t>ГГРП п.Сорговый 4-е отд., Зерноградский р-н,инв.15-51808</t>
  </si>
  <si>
    <t>ГРП ул.Чехова,г.Зерноград, инв.15-51368</t>
  </si>
  <si>
    <t>ГРП п.Новонатальино, Кагальницкий р-н, инв.15-51636</t>
  </si>
  <si>
    <t>ГРП х.Раково-Таврический, Кагальницкий р-н, инв.15-42082</t>
  </si>
  <si>
    <t>ГРП ул.Мира,х.Кугейский, Егорлыкский р-н, инв.15-01031</t>
  </si>
  <si>
    <t>ГРПШ ул.Степная,сл.Большекрепинская,Родионово-Несветайский р-н,инв.23-00180</t>
  </si>
  <si>
    <t>ГРП пер.Комсомольский, ст.Кагальницкая,Кагальницкий р-н,инв.15-10019</t>
  </si>
  <si>
    <t>ГГРП х.Чернышевка (ОАО"Конный завод им.1-й Конной армии") инв.15-51799</t>
  </si>
  <si>
    <t>ГГРП х.Вишневый (СПК"Донсвиновод" 3-е отд.), инв.15-48202</t>
  </si>
  <si>
    <t>ГГРП ул.Промышленная, п.Роговский, Егорлыкский р-н, инв.15-01023</t>
  </si>
  <si>
    <t>Склад ул.Трактовая,53, г.Сальск</t>
  </si>
  <si>
    <t>ГРП ул.Речная,ст.Мечетинская, Зерноградский р-н,инв.15-48155</t>
  </si>
  <si>
    <t>ГРП ул.Лиманная,х.Украинский, Егорлыкский р-н, 15-01036</t>
  </si>
  <si>
    <t>ГРП ул.Мира,х.Кугейский, Егорлыкский р-н,инв.15-01032</t>
  </si>
  <si>
    <t>ГГРП ст.Мечетинская, Зерноградский р-н, инв.15-42080</t>
  </si>
  <si>
    <t>ГРП ул.Советская,ст.Егорлыская , Егорлыкский р-н, инв.15-01009</t>
  </si>
  <si>
    <t>ГГРП п.Экспериментальный, Зерноградский р-н, инв.15-42074</t>
  </si>
  <si>
    <t>ГРП ул.Нижне-Набережная, ст.Хомутовская,Зерноградский р-н,инв.15-49001</t>
  </si>
  <si>
    <t>ГРП п.Малиновка,Кагальницкий р-н, инв.15-10049</t>
  </si>
  <si>
    <t>ГРП пер.Первомайский,ст.Егорлыская, Егорлыкский р-н,инв.15-01004</t>
  </si>
  <si>
    <t>ГГРП п.Двуречье, Кагальницкий р-н, инв.15-42079</t>
  </si>
  <si>
    <t>ГГРП п.Сорговый,Зерноградский р-н,инв.15-50483</t>
  </si>
  <si>
    <t>ГГРП п.Комсомольский ОАО"Учхоз Зерновое"3-е отделение,инв.15-42084</t>
  </si>
  <si>
    <t>ГРП пер.К.Маркса,ст.Егорлыская,Егорлыкский р-н,инв.15-01002</t>
  </si>
  <si>
    <t>ГГРП ул.Октябрьская, х.Кугейский,Зерноградский р-н,инв.15-01030</t>
  </si>
  <si>
    <t>ГРП п.Кленовый ОАО"Учхоз Зерновое"4-е отделение,Кагальницкий р-н, инв.15-10054</t>
  </si>
  <si>
    <t>Г-д ул.Донская,Баумана,Промышленная,Революц,г.Константиновск,инв.000016212</t>
  </si>
  <si>
    <t>Г-ввод ул.Гайдара,200, г.Батайск,стор.</t>
  </si>
  <si>
    <t>Здание магазина ПБ ул.Калинина,25, г.Белая Калитва,Белокалитвинский р-н</t>
  </si>
  <si>
    <t>Единый пульт управления СТМ,ул.Шолохова,14,г.Ростов-на-Дону</t>
  </si>
  <si>
    <t>Г-ввод СД два 133-х квар.жилых дома,г.Новочеркасск 600 м к юго-востоку от автовокзала</t>
  </si>
  <si>
    <t>ПГВД от врезки до ГРП с.Султан Салы,Мясниковский р-н,инв.22-00149</t>
  </si>
  <si>
    <t>Склад по адресу: ул.Дружбы,16, г.Азов</t>
  </si>
  <si>
    <t>Г-ввод для подкл.объекта кап.строительства по адресу: Г.Донецк,пр-кт Ленина,35Г</t>
  </si>
  <si>
    <t>Производственное  здание ул. Мира,26 (литер А), г.Зерноград, инв.15-10039</t>
  </si>
  <si>
    <t>МГВД ст.Буденновская к х.Сухой Пролетарского р РО</t>
  </si>
  <si>
    <t>ГВД х.Ореховка,Миллеровский р-н</t>
  </si>
  <si>
    <t>Г-ввод ВД для подк-ния объекта "Теплицы, по адресу: ул.Ключевая,10-А, г.Батайск,РО</t>
  </si>
  <si>
    <t>Газоснабжение жилой застройки р-н Школьного проезда, г.Семикаракорск</t>
  </si>
  <si>
    <t>РГ ул.Вокзальная,Красная Горка, Криничная,Тульская, мкр. шахты Антрацит, г.Гуково</t>
  </si>
  <si>
    <t>Внутрипоселковые сети г-да ул.Харьковской,Мостовой,Огинского,Джержинского,Заречной,Трамвайной,Станиславского,Бородина,п.Новоселовка,г.Новочеркасск</t>
  </si>
  <si>
    <t>РГ п.Кермек, Сальский р-н</t>
  </si>
  <si>
    <t>РГСНД в х.Зарубин, Михайловский р-н, с/п Тацинского р-на</t>
  </si>
  <si>
    <t>Гараж ул.Горная,36, сл.Кашары, Кашарский р-н</t>
  </si>
  <si>
    <t>ГСД ул.Совхозная,32а,г.Ростов-на-Дону</t>
  </si>
  <si>
    <t>Г-ввод СД малоэтажная многокв.застройка, АО Октябрьское,Аксайский р-н</t>
  </si>
  <si>
    <t>Г-ввод СД нежилое помещ., ул.Советской Конституции,21, г.Новошахтинск</t>
  </si>
  <si>
    <t>Г-ввод СД ул.Дачная,202а, здание нач.школы, г.Шахты</t>
  </si>
  <si>
    <t>Г-ввод ул.Мира,32,х.Ленинаван,Мясниковский р-н,Гукова И.А.(стор.) - СМР</t>
  </si>
  <si>
    <t>Г-ввод СД ул.Чучева,50-2, спорткомплекс к.н. 61:58:005281:433,г.Таганрог</t>
  </si>
  <si>
    <t>Г-ввод СД ул.Толбухина,5, комплекс многокварт жилых домов, г.Таганрог</t>
  </si>
  <si>
    <t>Г-ввод СД пр-кт Соколова,86, г.Ростов-на-Дону</t>
  </si>
  <si>
    <t>Г-ввод ВД тер-я шахты Юбилейная п/о РУ,нежил.здания,г.Шахты</t>
  </si>
  <si>
    <t>Г-ввод ВД ул.Победы,35-Ж,пред-е по выпуску изд-й машиностро-я,г.Азов</t>
  </si>
  <si>
    <t>Г-ввод ул.Кубанская,123,г.Батайск,аренда</t>
  </si>
  <si>
    <t>Г-ввод ул.Энгельса,345В,г.Батайск,стор.</t>
  </si>
  <si>
    <t>Г-ввод СД для подключ.АГНКС,ш.Западное,уч-к №3В,г.Батайск,РО</t>
  </si>
  <si>
    <t>Устро-во огран расхода газа на НГ (61,800 км) с.Вареновка от АГРС с.Самбек-с.Вареновка,ул.Родн-вая,1,Перво-кая,2,Бессергеновская трасса, инв.00-006261</t>
  </si>
  <si>
    <t>ТП МГВСНД с.Крым,с.Чалтырь,х.Александровка, Мясниковский район, инв.22-00122</t>
  </si>
  <si>
    <t>ТП ГНД ул.Заводская,г.Аксай,инв.№01-00266</t>
  </si>
  <si>
    <t>ТП ГНД (рек) дворовая разводка г.Аксай, к дому (АКД) по пр.Ленина,инв.01-00149</t>
  </si>
  <si>
    <t>ТП ОПБ СГ Аксайский р-н,р.н.А29-01863-0001 от 20.04.01,ул.Шевченко,54,до ул.Садовая,инв.01-00279,ликв.ГК ОУ(Шевченко,58,Аксай)</t>
  </si>
  <si>
    <t>ТП ГНСД ул.Дружбы,8,г.Аксай, инв.15082</t>
  </si>
  <si>
    <t>ТП ГНД ул.Почтовая от Московской до Крупской,г.Батайск,инв.3-030086</t>
  </si>
  <si>
    <t>ТП ГСД военный городок "Тексер",г.Морозовск,инв.21-28</t>
  </si>
  <si>
    <t>ТП ГСНД ул.Гагарина к объектам проз-ной базы,г.Зерноград,инв.№15-45659,15-45657</t>
  </si>
  <si>
    <t>ТП ГВД от х.Прогресс до х.Ютин,Егорлыкский р-н,инв.№15-03114</t>
  </si>
  <si>
    <t>ТП ГВД х.Таганрогский от х.Ютин,Егорлыкский р-н,инв.№15-03142</t>
  </si>
  <si>
    <t>Г-ввод для подкл.многоквар-ный ж.д. с крышной котельной адресу:ул.Галицкого,39,г.Таганрог</t>
  </si>
  <si>
    <t>ГСД для подкл.АГНКС по адресу:ул.Колодезная,115,г.Гуково,к.н.61:49:0010319:84</t>
  </si>
  <si>
    <t>Г-ввод СД для подключ.об.пер.Крепостной,173-а,г.Ростов-на-Дону,Левичев С.В.(аренда) - ПИР</t>
  </si>
  <si>
    <t>Г-ввод ВД для подкл.АГНКС по адресу:ул.Солнечная,1,г.Белая Калитва</t>
  </si>
  <si>
    <t>Система телеметрии на ГРПШ ул.Заярного,х.Ажинов</t>
  </si>
  <si>
    <t>Система телеметрии на ГРПШ 242 ул.Новая,х.Ясырев,Волгодонский р-н</t>
  </si>
  <si>
    <t>Система телеметрии на ГРПШ 261 х.Степной,Волгодонский р-н</t>
  </si>
  <si>
    <t>Система телеметрии на ГРПШ 283 х.Потапов а/д х.Потапов-х.Титов,Волгодонский р-н</t>
  </si>
  <si>
    <t>Система телеметрии на ГРП 1 ул.Тюхова,ст.Романовская,Волгодонский р-н</t>
  </si>
  <si>
    <t>Система телеметрии на ГРПШ 266 ул.Мира,ст.Верхнесеребрякова</t>
  </si>
  <si>
    <t>Система телеметрии на ГРПШ 270 х.Глубокая окраина</t>
  </si>
  <si>
    <t>Система телеметрии на ГРПШ 1 ул.Молодежная,пос.Конезавод им.Буденного,Сальский р-н</t>
  </si>
  <si>
    <t>Система телеметрии на ГРПШ 2 ул.Молодежная,Северная,пос.Конезавод им.Буденного,Сальский р-н</t>
  </si>
  <si>
    <t>Система телеметрии на ГРПШ 6 ул.Буденного,пос.Конезавод им.Буденного,Сальский р-н</t>
  </si>
  <si>
    <t>Система телеметрии на ГРПШ 7 ул.Тельмана,с.Сандата,Сальский р-н</t>
  </si>
  <si>
    <t>Система телеметрии на ГРП 1 ул.Восточная,х.Рябичев,Волгодонский р-н</t>
  </si>
  <si>
    <t>Система телеметрии на ГРПШ 38 ул.Пархоменко-ул.Декабристов,г.Сальск,Сальский р-н</t>
  </si>
  <si>
    <t>Система телеметрии на ГРПШ 170 ул.Зои Космодемьянской-пер.Уютный,г.Сальск,Сальский р-н</t>
  </si>
  <si>
    <t>Система телеметрии на ГРПШ 165 ул.1-я Линия(мкр Заречье 2),г.Сальск,Сальский р-н</t>
  </si>
  <si>
    <t>Система телеметрии на ГРПШ 261 ст.Нижнекундрюченская</t>
  </si>
  <si>
    <t>Система телеметрии на ГРПШ 66 ул.Ленина,с.Авило-Успенка</t>
  </si>
  <si>
    <t>Система телеметрии на ГРПШ 98 х.Краснодаровский</t>
  </si>
  <si>
    <t>Система телеметрии на ГРП 8(1/1) ул.Патерикина,с.Первомайское</t>
  </si>
  <si>
    <t>Г-ввод пл.Свободы,1,х.Новоалександровка,ГСД от ГРС АКДП до ГРП х.Новоалександровка,Азовский р-н,аренда</t>
  </si>
  <si>
    <t>Г-ввод СД для подключ.Садоводческое некомм.товар-во,СНТ Дружба,г.Аксай</t>
  </si>
  <si>
    <t>Г-ввод СД для подключ.АГНКС,ул.Западная,2-Г,г.Аксай,к.н.61:02:0120158:149</t>
  </si>
  <si>
    <t>ГВД к объекту: АГНКС,ул.Подтелкова,450 м.от автодор.А-260"Волгоград-Каменск-Шахтинский",к.к.61:24:0014106</t>
  </si>
  <si>
    <t>ГВД к объекту: АГНКС;3,88 км на северо-запад от х.Сухая Балка,Волгодонской р.,к.н.61:08:0600801:807</t>
  </si>
  <si>
    <t>ГВД к объекту: АГНКС,Семикаракорский р-н,к.н.61:35:0600011:335</t>
  </si>
  <si>
    <t>ГСД для подкл.Зерносушилка по адресу:центральная часть к.к.61:43:0600017,на зем.уч. с к.н.61:43:0600017:716,с.п.Кружилинское</t>
  </si>
  <si>
    <t>ГСД для подкл.АГНКС по адресу:1-я Луговая,г.Ростов-на-Дону,к.н.61:44:0062510:150</t>
  </si>
  <si>
    <t>ГВД к объекту: АГНКС,пересеч.ул.Артиллерийская и автодор.на Луганск,к.н.61:54:0150001:107,г.Миллерово</t>
  </si>
  <si>
    <t>Г-ввод СД ул.Нансена,130,г.Ростов-на-Дону</t>
  </si>
  <si>
    <t>МГВД ст.Мишкинская,Аксайский район,к.н.61:02:0600009:2240,инв.000013666,Юханов А.Ю. - ПИР</t>
  </si>
  <si>
    <t>Г-ввод ул.Речная,49/ул.Иноземцева,75,г.Батайск</t>
  </si>
  <si>
    <t>Г-ввод ул.Милицейская,1а,г.Гуково,к РГ г-я п.Русецкий,п.Шахты 24-26 и п.Шахты Антрацит,ФГКУ 4 отряд ФПС(аренда) - ПИР</t>
  </si>
  <si>
    <t>Г-ввод ул.Макаренко,11М,г. Зверево,к РГСД от ГГРП до базы ОРС,Гриднев В.А.(аренда) - ПИР</t>
  </si>
  <si>
    <t>Г-ввод ВД к объекту: "Производственные и общественные здания ст.Грушевская,Аксайский р-н,к.н.61:02:0600002:1996</t>
  </si>
  <si>
    <t>ТП ГВД вдоль ул.Большесальская,с.Крым,Мясниковского р-на,инв.№22-00949</t>
  </si>
  <si>
    <t>ТП ГВД п.Магистральный, ул.Красноармейская, п.Орловский, инв.000013180</t>
  </si>
  <si>
    <t>ТП ГНД ул.Шолохова к ж.д.3 квартала,г.Аксай,инв.№01-00152</t>
  </si>
  <si>
    <t>ТП ОПО СГ г.Батайск,часть Кагальницкий р-н,р.н.А29-01863-0004 от 20.04.01,Южное Вагонное депо,инв.3-030010,зам.задвиж.ШК,подз.исполн.,ликв.ГК</t>
  </si>
  <si>
    <t>ТП ГСД ул.Коммунистическая,21,ул.Калинина,12,16,г.Белая Калитва,инв.4-030136</t>
  </si>
  <si>
    <t>ТП ОПБ СГ г.Белая Калитва,р.н.А29-01863-0003 от 20.04.01,ул.Ключевая,Н.Поселок ЖБИ,инв.4-030026,зам.задвиж.ШК,подз.исполн.,ликв.ГК</t>
  </si>
  <si>
    <t>ТП ПНГСНД от № 62 по ул.Комсомольской до ввода в ГРП в кв.Ляховича,г. Донецк,инв.000014368</t>
  </si>
  <si>
    <t>ТП ПГСНД от №66 по ул.Заслонова  до входа в ГРП от № 8,60-й квартал,г.Донецк,инв.000014369</t>
  </si>
  <si>
    <t>ТП ГСД ул.Суворова,35,до ввода в ГРП № 3 в 3 мкрн,г.Донецк,инв.10-00114</t>
  </si>
  <si>
    <t>ТП ГРП №4,14 мкрн,г.Донецк,инв.10-00152</t>
  </si>
  <si>
    <t>ТП ГРП №6,пер.Азовский,г.Донецк,инв.10-00154</t>
  </si>
  <si>
    <t>АСДУ газовой системы, пр.Кировский, д. 40а, г.Ростов-на-Дону</t>
  </si>
  <si>
    <t>Г-ввод СД спортивно-оздоровительные сооружения, ул.Магистральная,14, г.Гуково</t>
  </si>
  <si>
    <t>Г-ввод СД пр-кт Стачки,183, многоэт. жилой дом, г.Ростов-на-Дону</t>
  </si>
  <si>
    <t>ГВД к объекту: Реконструкция ОСК г.Аксая в п.Ковалевка,Аксайский р-н</t>
  </si>
  <si>
    <t>Г-ввод ул.Шмидта,117/1,г.Батайск,строн.</t>
  </si>
  <si>
    <t>Г-ввод ул.Губкина,1Б,г. Батайск, стор.</t>
  </si>
  <si>
    <t>Г-ввод ул.Садовая,99,п. М.Батай, стор.</t>
  </si>
  <si>
    <t>Г-ввод ул.Луначарского,189-А,г.Батайск, стор.</t>
  </si>
  <si>
    <t>ГСД от ГРС Ростов-1 до МГСД от п.Рассвет до п.Ковалевка и п.Золотой Колос,Аксайский р-н (закольцовка)</t>
  </si>
  <si>
    <t>ПГВД х.Полушкин, Азовский р-н, инв.000013231 (рек.)</t>
  </si>
  <si>
    <t>База отдыха п.Конезавод им.Буденного,Сальского района</t>
  </si>
  <si>
    <t xml:space="preserve">Инвентаризационная опись на объекты незавершенного строительства 
ПАО "Газпром газораспределение Ростов-на-Дону"
по состоянию на 30.06.2020
</t>
  </si>
  <si>
    <t>ГСД к объекту: АГНКС,Егорлыкский р-н,к.н.61:10:0100136:104</t>
  </si>
  <si>
    <t>ГСД к объекту: АГНКС,г.Шахты,п.им.Артема,р-н Владимирское шоссе,к.н.61:59:0040209:279</t>
  </si>
  <si>
    <t>Г-ввод для объекта: жилые дома по сев.границе п.Приазовье,с.Новоалександровка,Азовский р-н</t>
  </si>
  <si>
    <t>ТП ОПБ ГРП №3,3 МКР,г.Донецк,инв.10-00157</t>
  </si>
  <si>
    <t>ТП ОПБ ГРП №2,ул.Гайдара,8А,г.Донецк,инв.10-00158</t>
  </si>
  <si>
    <t>Г-ввод ВД 1 кат. ул.Промышленная,29,с.Султан-Салы,Мясниковский р-н,к.н.61:25:0600401:11391</t>
  </si>
  <si>
    <t>ГРПШ ул.Дачная,х.Веселый,Веселовский р-н,инв.23-00196</t>
  </si>
  <si>
    <t>Г-ввод ул.Спортивная,64,производственная база,п.Сеятель Северный,Сальский р-н</t>
  </si>
  <si>
    <t>ТП ГРПШ №54,ул.Атаманская,37,х.Махин,инв.01-00795</t>
  </si>
  <si>
    <t>ТП ГРП №11,мкр.Солнечный,г.Белая Калитва,инв.4-030199</t>
  </si>
  <si>
    <t>ТП ГРПШ ул.Газовиков,21А,х.Калининский,Шолоховский р-н,инв.08-00289</t>
  </si>
  <si>
    <t>ТП ГРП ул.Мира,х.Верхняковский,Верхнедонской р-н,инв.08-00652</t>
  </si>
  <si>
    <t>ТП ГРПШ ул.Кривошлыкова,ст.Каргинская,Боковский р-н,инв.000015493</t>
  </si>
  <si>
    <t>ТП ГРП ул.Дубовская,44,х.Дубовой,Боковский р-н,инв.08-00994</t>
  </si>
  <si>
    <t>ТП ГРП ул.Степная,49А,х.Белавин,Боковский р-н,инв.08-00992</t>
  </si>
  <si>
    <t>ТП ГРП №23,ул.Ленина,х.Большой Лог,Аксайский р-н,инв.01-00447</t>
  </si>
  <si>
    <t>ТП ГРПШ ул.Эльмута,х.Путь Правды,Зерноградский р-н,инв.15-51814</t>
  </si>
  <si>
    <t>ТП ГРПШ №16,ул.Специалистов,ст.Кировская,Кагальницкий р-н,инв.15-10057</t>
  </si>
  <si>
    <t>ТП ГРПШ №32,ул.Черняховского,ст.Кировская,Кагальницкий р-н,инв.15-51664</t>
  </si>
  <si>
    <t>ТП ШРП №10,ул.Первомайская,157,с.Средний Егорлык,Целинский р-н,инв.15-51963</t>
  </si>
  <si>
    <t>ТП ГРП №19,п.Золотой Колос,Аксайский р-н,инв.01-00439</t>
  </si>
  <si>
    <t>ТП ГГРП на ГВД от АГРС до ГРП х.Парамонов,Морозовский р-н,инв. 21-01072</t>
  </si>
  <si>
    <t>ТП ГРП ст.Чертковская,Морозовский р-н,инв.21-1045</t>
  </si>
  <si>
    <t>ТП ШРП ул.Заводская,КООП Лира,п.Гигант,Сальский р-н,инв.31-04077</t>
  </si>
  <si>
    <t>ТП ГСД ГСГО,ул.Заречная,Прохладная,п.Новоселый,Сальский р-н,инв.31-03216</t>
  </si>
  <si>
    <t>ТП ГСД ГРПШ,ул.Прохладная,п.Новоселый,Сальский р-н,инв.31-03216</t>
  </si>
  <si>
    <t>ТП ГСД ГРПШ,ул.Заречная,п.Новоселый,Сальский р-н,инв.31-03216</t>
  </si>
  <si>
    <t>ТП ГРПШ ул.Суворова-Орджоникидзе,с.Песчанокопское,инв.27-04117</t>
  </si>
  <si>
    <t>ТП ГРПШ ул.Энгельса-Ленина,с.Песчанокопское,инв.27-04126</t>
  </si>
  <si>
    <t>ТП ГРП №71,ул.Виноградная,х.Апаринский,Усть-Донецкий р-н,инв.32-40012</t>
  </si>
  <si>
    <t>ТП ГРПШ ул.Набережная,24,с.Федоровка,Неклиновский р-н,инв.00-006346</t>
  </si>
  <si>
    <t>ТП ГРПШ ул.Центральная,61,с.Самбек,Неклиновский р-н,инв.00-006258</t>
  </si>
  <si>
    <t>ТП ГРПШ ул.Кооперативная,с.Самбек,Неклиновский р-н,инв.00-006258</t>
  </si>
  <si>
    <t>ТП ГРПШ ул.Школьная,с.Самбек,Неклиновский р-н,инв.00-006258</t>
  </si>
  <si>
    <t>ТП ГРПШ пер.Безымянный,с.В.Вознесеновка,Неклиновский р-н,инв.00-006266</t>
  </si>
  <si>
    <t>ТП ГРП №18,ул.Вартанова,г.Аксай,инв.01-00444</t>
  </si>
  <si>
    <t>ТП ГРПШ ул.Партизанская,с.Вареновка,Неклиновский р-н,инв.00-006261</t>
  </si>
  <si>
    <t>ТП ГРПШ ул.Первомайская,55,с.Вареновка,Неклиновский р-н,инв.00-006261</t>
  </si>
  <si>
    <t>ТП ГРП с.Лакедемоновка,ЦРМ,Неклиновский р-н,инв.00-006267</t>
  </si>
  <si>
    <t>ТП ГРПШ пер.Степной,с.Ключникова Балка,Неклиновский р-н,инв.00-006259</t>
  </si>
  <si>
    <t>ТП ГРП ул.Первомайская,п.Двуречье,Кагальницкий р-н,инв.15-50531</t>
  </si>
  <si>
    <t>ТП ГРП ул.Новая,п.Двуречье,Кагальницкий р-н,инв.15-50529</t>
  </si>
  <si>
    <t>ТП ГРП ул.Садовая,п.Двуречье,Кагальницкий р-н,инв.15-50530</t>
  </si>
  <si>
    <t>ТП ГРП ул.Герцена,ст.Кировская,Кагальницкий р-н,инв.15-10051</t>
  </si>
  <si>
    <t>ТП ГРП ул.Пионерская,с.Иваново-Шамшево,Кагальницкий р-н,инв.15-48070</t>
  </si>
  <si>
    <t>ТП ГРП х.Верхние Хороли,Зерноградский р-н,инв.15-51805</t>
  </si>
  <si>
    <t>ТП ГРП №22,ул.Луначарского,г.Аксай,инв.01-00446</t>
  </si>
  <si>
    <t>ТП ГРП ул.Школьная,п.Сорговый,Зерноградский р-н,инв.15-50492</t>
  </si>
  <si>
    <t>ТП ГРП с.Светлоречное,Зерноградский р-н,инв.15-48200</t>
  </si>
  <si>
    <t>ТП ГРП ул.Специалистов,х.Донской,Зерноградский р-н,инв.15-50335</t>
  </si>
  <si>
    <t>ТП ГРП №10,ул.Манычская,г.Зерноград,инв.15-10031</t>
  </si>
  <si>
    <t>ТП ГРП №12,ул.Полевая,г.Зерноград,инв.15-50130</t>
  </si>
  <si>
    <t>ТП ГРП №4,пер.Западный,г.Зерноград,инв.15-10053</t>
  </si>
  <si>
    <t>ТП ГРП №5,ул.Клименко,г.Зерноград,инв.15-47953</t>
  </si>
  <si>
    <t>ТП ГРП пер.Кутузовский,ст.Егорлыкская,инв.15-01015</t>
  </si>
  <si>
    <t>ТП ГРП ул.Солнечная,ст.Егорлыкская,инв.15-01018</t>
  </si>
  <si>
    <t>ТП ГРП ул.Пионерская,ст.Егорлыкская,инв.15-01028</t>
  </si>
  <si>
    <t>ТП ГРП №62,п.Возрожденный,Аксайский р-н,инв.00-006308</t>
  </si>
  <si>
    <t>ТП ГРП ул.Плодовая,ст.Егорлыкская,инв.15-01027</t>
  </si>
  <si>
    <t>ТП ГРП ул.Орджоникидзе,ст.Егорлыкская,инв.15-01019</t>
  </si>
  <si>
    <t>ТП ГРП ул.Свердлова,ст.Егорлыкская,инв.15-01014</t>
  </si>
  <si>
    <t>ТП ГРП ул.Школьная,х.Объединенный,Егорлыкский р-н,инв.15-01020</t>
  </si>
  <si>
    <t>ТП ГРП пер.Чапаева,ст.Егорлыкская,инв.15-01016</t>
  </si>
  <si>
    <t>ТП ГРП ул.Строителей,ст.Егорлыкская,инв.15-01017</t>
  </si>
  <si>
    <t>ТП ГРП ул.Ленина.х.Таганрогский,Егорлыкский р-н,инв.15-01026</t>
  </si>
  <si>
    <t>ТП ГРП ул.Кирова,х.Кавалерский,Егорлыкский р-н,инв.15-01021</t>
  </si>
  <si>
    <t>ТП ГРП ул.Восточная,х.Лисичий,Егорлыкский р-н,инв.15-01033</t>
  </si>
  <si>
    <t>ТП ПГБ №1,ул.Багданова,127,ст.Тацинская,инв.00-006359</t>
  </si>
  <si>
    <t>ТП ШРП №16,ул.Заверталюка,1,п.Жирнов,Тацинский р-н,инв.00-006361</t>
  </si>
  <si>
    <t>Система охранного телевидения (СОТ),ул.5-я Линия,14,с.Чалтырь,Мясниковский р-н</t>
  </si>
  <si>
    <t>Система охранного телевидения (СОТ),ул.Промышленное шоссе,1Д,г.Пролетарск</t>
  </si>
  <si>
    <t>Система охранного телевидения (СОТ),ул.Транспортная,2А,п.Орловский</t>
  </si>
  <si>
    <t>Система автоматического пожаротушения (АСПТ) серверного помещения,пр.Шолохова,14/21,1 эт.,лит.Б,г.Ростов-на-Дону</t>
  </si>
  <si>
    <t>Система охранного телевидения (СОТ),админ.здание,пер.Тюменский,1А,г.Шахты</t>
  </si>
  <si>
    <t>ГСД к объекту: пер.Нефтекачка,к.н.61:44:0080302:348,61:44:0080302:331,61:44:0080302:2,к.п.Малиновка,г.Ростов-на-Дону</t>
  </si>
  <si>
    <t>ГСД к объекту: комплекс комбикорм.цеха,ул.Хлеборобов,2,к.н.61:12:0509:0022,п.Комсомольский,Зерноградский р-н</t>
  </si>
  <si>
    <t>ГВД к объекту: хоз.строение,ул.Мичурина,54,х.Каменный,Зерноградский р-н</t>
  </si>
  <si>
    <t>Система охранного телевидения (СОТ),ул.Калинина,25,г.Белая Калитва</t>
  </si>
  <si>
    <t>Система охранного телевидения (СОТ),ул.Кожанова,44,ст.Романовская</t>
  </si>
  <si>
    <t>Г-ввод СД пер.Зеркальный,7,многоквартирный жилой дом,г.Ростов-на-Дону</t>
  </si>
  <si>
    <t>ГВД от ГРС Александровская с перепод.с.Синявское,Неклиновский р-н,п.Щедрый,Недвиговка,х.Веселый,Мясниковский р-н</t>
  </si>
  <si>
    <t>ТП ШРП №88,ул.Николаенко,8,х.Гуляй-Борисовка,Зерноградский р-н,инв.15-50786</t>
  </si>
  <si>
    <t>ТП ГРП ул.Дорожная,х.Верхняковский,Верхнедонский р-н,инв.08-00651</t>
  </si>
  <si>
    <t>ТП ГРП №21,ул.8-го Марта,г.Аксай,инв.01-00445</t>
  </si>
  <si>
    <t>ТП ГРПШ ул.Набережная,24/ул.Куйбышева,2,с.Федоровка,Неклиновский р-н,инв.00-006346</t>
  </si>
  <si>
    <t>ТП ГРП на газ-де ЗАО Морозовское,х.Старопетровский,инв.21-802</t>
  </si>
  <si>
    <t>ТП ГРПШ №51/30,ул.Ростовская,Ленина,ст.Егорлыкская,инв.15-04013</t>
  </si>
  <si>
    <t>ТП ШРП №99,ул.50 лет ВЛКСМ,х.Гуляй-Борисовка,Зерноградский р-н,инв.15-50795</t>
  </si>
  <si>
    <t>ТП ГРПШ ул.Гагарина,ст.Боковская,Боковский р-н,инв.08-00881</t>
  </si>
  <si>
    <t>ТП ГРПШ №54/30,ул.Ростовская,пер.Гагарина,ст.Егорлыкская,инв.15-04012</t>
  </si>
  <si>
    <t>МГ от ст.Советская до с.Чистяково, Советский р-н</t>
  </si>
  <si>
    <t>ТП ШРП №9,ул.Молодежная,8,с.Средний Егорлык,инв.15-51961</t>
  </si>
  <si>
    <t>ТП ГРПШ №4,пер.Зеленый,г.Семикаракорск,инв.32-30210</t>
  </si>
  <si>
    <t>ТП ШРП №54,ул.Краснопартизанская,2,г.Белая Калитва,инв.4-030209</t>
  </si>
  <si>
    <t>ТП ШРП №19,ул.Октябрьская,71,с.Ольшанка,Целинский р-н,инв.15-70226</t>
  </si>
  <si>
    <t>ТП ГРП №239,ул.Механизаторов,х.Пухляковский,Усть-Донецкий р-н,инв.32-40008</t>
  </si>
  <si>
    <t>ГНД (рек.) ул.Гвардейцев-Танкистов,сл.Родионово-Несветайская,закольцовка,инв.23-00570</t>
  </si>
  <si>
    <t>ТП ГРП на ГВД от АГРС до ГРП х.Парамонов,Морозовский р-н,инв.21-1046</t>
  </si>
  <si>
    <t>ТП ГРП №9,ул.Энтузиастов,г.Белая Калитва,инв.4-030201</t>
  </si>
  <si>
    <t>ТП ГРП х.Великанов,Морозовский р-н,инв.21-1074</t>
  </si>
  <si>
    <t>ПГ х.Ольховый,Кашарский р-н</t>
  </si>
  <si>
    <t>МГВД (рек.) от вр. в г-д к п.Шоссейный,ст.Мечетинская,откормсовхоз,Зерноградский р-н, инв.000015409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</si>
  <si>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</si>
  <si>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</si>
  <si>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(СОТ),ул.Петровского,8,п.Чертково</t>
  </si>
  <si>
    <t>Система охранного телевидения (СОТ),ул.Горная,36,сл.Кашары</t>
  </si>
  <si>
    <t>ГСД обустройство воен.городка №32,в/ч 25729(шифр Ю-41/15-83),к.н.61:55:0000000:4075,г.Новочеркасск</t>
  </si>
  <si>
    <t>ГСД многокв.жилые дома,зем.уч.с к.н.61:46:0010602:1041,ул.Леонова,12,мкр.Прибрежный,сев-вост.часть,г.Батайск</t>
  </si>
  <si>
    <t>ГСД многокв.жилой дом,пер.Цимлянский,1Г,к.н.61:55:0509:0010306:891,г.Новочеркасск (3 этап)</t>
  </si>
  <si>
    <t>ГВД к объекту: здание дет.сада,ул.Ленина,2А,ст.Красноярская,Цимлянский р-н</t>
  </si>
  <si>
    <t>13.01.20220</t>
  </si>
  <si>
    <t>Всего затрат по незавершенному строительству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</si>
</sst>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2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4" xfId="6" applyNumberFormat="1" applyFont="1" applyFill="1" applyBorder="1" applyAlignment="1">
      <alignment horizontal="center" vertical="center"/>
    </xf>
    <xf numFmtId="14" fontId="6" fillId="0" borderId="4" xfId="6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4" fontId="4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</cellXfs>
  <cellStyles count="7">
    <cellStyle name="Excel Built-in Excel Built-in Excel Built-in Excel Built-in Excel Built-in Excel Built-in Excel Built-in Excel Built-in Excel Built-in Обычный_инвентаризация" xfId="4"/>
    <cellStyle name="Excel Built-in Explanatory Text" xfId="5"/>
    <cellStyle name="Excel Built-in Normal" xfId="3"/>
    <cellStyle name="TableStyleLight1" xfId="2"/>
    <cellStyle name="Обычный" xfId="0" builtinId="0"/>
    <cellStyle name="Обычный 2" xfId="1"/>
    <cellStyle name="Обычный_Лист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CC8BD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398"/>
  <sheetViews>
    <sheetView tabSelected="1" zoomScale="80" zoomScaleNormal="80" zoomScaleSheetLayoutView="70" zoomScalePageLayoutView="5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M12" sqref="M12"/>
    </sheetView>
  </sheetViews>
  <sheetFormatPr defaultColWidth="11.33203125" defaultRowHeight="18.75" x14ac:dyDescent="0.3"/>
  <cols>
    <col min="1" max="1" width="131.5" style="14" customWidth="1"/>
    <col min="2" max="2" width="18.5" style="13" customWidth="1"/>
    <col min="3" max="3" width="19.33203125" style="6" customWidth="1"/>
    <col min="4" max="4" width="17.83203125" style="7" customWidth="1"/>
    <col min="5" max="5" width="24" style="8" customWidth="1"/>
    <col min="6" max="6" width="22.5" style="8" customWidth="1"/>
    <col min="7" max="7" width="25.33203125" style="8" customWidth="1"/>
    <col min="8" max="8" width="27.83203125" style="8" customWidth="1"/>
    <col min="9" max="9" width="27.6640625" style="8" customWidth="1"/>
    <col min="10" max="10" width="16.33203125" style="9" customWidth="1"/>
    <col min="11" max="11" width="16" style="10" customWidth="1"/>
    <col min="12" max="12" width="30.5" style="1" customWidth="1"/>
    <col min="13" max="13" width="17.83203125" style="1" bestFit="1" customWidth="1"/>
    <col min="14" max="14" width="13.83203125" style="1" bestFit="1" customWidth="1"/>
    <col min="15" max="15" width="17.83203125" style="1" bestFit="1" customWidth="1"/>
    <col min="16" max="16384" width="11.33203125" style="1"/>
  </cols>
  <sheetData>
    <row r="1" spans="1:19" x14ac:dyDescent="0.3">
      <c r="A1" s="25" t="s">
        <v>269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9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9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9" s="11" customFormat="1" ht="39" thickBot="1" x14ac:dyDescent="0.25">
      <c r="A5" s="36" t="s">
        <v>2</v>
      </c>
      <c r="B5" s="37" t="s">
        <v>3</v>
      </c>
      <c r="C5" s="38" t="s">
        <v>1</v>
      </c>
      <c r="D5" s="39" t="s">
        <v>0</v>
      </c>
      <c r="E5" s="40" t="s">
        <v>9</v>
      </c>
      <c r="F5" s="40" t="s">
        <v>10</v>
      </c>
      <c r="G5" s="40" t="s">
        <v>4</v>
      </c>
      <c r="H5" s="41" t="s">
        <v>5</v>
      </c>
      <c r="I5" s="40" t="s">
        <v>6</v>
      </c>
      <c r="J5" s="42" t="s">
        <v>7</v>
      </c>
      <c r="K5" s="43" t="s">
        <v>8</v>
      </c>
    </row>
    <row r="6" spans="1:19" s="11" customFormat="1" ht="19.5" thickBot="1" x14ac:dyDescent="0.35">
      <c r="A6" s="12"/>
      <c r="B6" s="2">
        <v>1</v>
      </c>
      <c r="C6" s="2">
        <v>2</v>
      </c>
      <c r="D6" s="3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5">
        <v>11</v>
      </c>
      <c r="N6" s="1"/>
      <c r="O6" s="1"/>
      <c r="P6" s="1"/>
      <c r="Q6" s="1"/>
      <c r="R6" s="1"/>
      <c r="S6" s="1"/>
    </row>
    <row r="7" spans="1:19" s="10" customFormat="1" x14ac:dyDescent="0.3">
      <c r="A7" s="26" t="s">
        <v>11</v>
      </c>
      <c r="B7" s="27"/>
      <c r="C7" s="27"/>
      <c r="D7" s="27"/>
      <c r="E7" s="27"/>
      <c r="F7" s="27"/>
      <c r="G7" s="27"/>
      <c r="H7" s="27"/>
      <c r="I7" s="27"/>
      <c r="J7" s="27"/>
      <c r="K7" s="28"/>
      <c r="P7" s="16"/>
      <c r="Q7" s="17"/>
      <c r="R7" s="18"/>
    </row>
    <row r="8" spans="1:19" s="10" customFormat="1" x14ac:dyDescent="0.3">
      <c r="A8" s="19" t="s">
        <v>100</v>
      </c>
      <c r="B8" s="29">
        <v>43769</v>
      </c>
      <c r="C8" s="29">
        <v>44043</v>
      </c>
      <c r="D8" s="21">
        <v>90</v>
      </c>
      <c r="E8" s="22"/>
      <c r="F8" s="22"/>
      <c r="G8" s="22">
        <v>22000</v>
      </c>
      <c r="H8" s="22">
        <v>22000</v>
      </c>
      <c r="I8" s="22">
        <v>22000</v>
      </c>
      <c r="J8" s="15"/>
      <c r="K8" s="24"/>
    </row>
    <row r="9" spans="1:19" s="10" customFormat="1" x14ac:dyDescent="0.3">
      <c r="A9" s="19" t="s">
        <v>270</v>
      </c>
      <c r="B9" s="23">
        <v>43640</v>
      </c>
      <c r="C9" s="23">
        <v>44371</v>
      </c>
      <c r="D9" s="21">
        <v>95</v>
      </c>
      <c r="E9" s="22">
        <v>9334178.6600000001</v>
      </c>
      <c r="F9" s="22">
        <v>5527532.5300000003</v>
      </c>
      <c r="G9" s="22">
        <v>88653.07</v>
      </c>
      <c r="H9" s="22">
        <f>SUM(E9:G9)</f>
        <v>14950364.260000002</v>
      </c>
      <c r="I9" s="22">
        <f>H9</f>
        <v>14950364.260000002</v>
      </c>
      <c r="J9" s="15"/>
      <c r="K9" s="24"/>
    </row>
    <row r="10" spans="1:19" s="10" customFormat="1" x14ac:dyDescent="0.3">
      <c r="A10" s="19" t="s">
        <v>271</v>
      </c>
      <c r="B10" s="23">
        <v>43640</v>
      </c>
      <c r="C10" s="23">
        <v>44371</v>
      </c>
      <c r="D10" s="21">
        <v>5</v>
      </c>
      <c r="E10" s="22"/>
      <c r="F10" s="22"/>
      <c r="G10" s="22">
        <v>12861.27</v>
      </c>
      <c r="H10" s="22">
        <f t="shared" ref="H10:H73" si="0">SUM(E10:G10)</f>
        <v>12861.27</v>
      </c>
      <c r="I10" s="22">
        <f t="shared" ref="I10:I73" si="1">H10</f>
        <v>12861.27</v>
      </c>
      <c r="J10" s="15"/>
      <c r="K10" s="24"/>
    </row>
    <row r="11" spans="1:19" s="10" customFormat="1" x14ac:dyDescent="0.3">
      <c r="A11" s="19" t="s">
        <v>108</v>
      </c>
      <c r="B11" s="29">
        <v>43769</v>
      </c>
      <c r="C11" s="29">
        <v>44043</v>
      </c>
      <c r="D11" s="21">
        <v>90</v>
      </c>
      <c r="E11" s="22"/>
      <c r="F11" s="22"/>
      <c r="G11" s="22">
        <v>22000</v>
      </c>
      <c r="H11" s="22">
        <f t="shared" si="0"/>
        <v>22000</v>
      </c>
      <c r="I11" s="22">
        <f t="shared" si="1"/>
        <v>22000</v>
      </c>
      <c r="J11" s="15"/>
      <c r="K11" s="24"/>
    </row>
    <row r="12" spans="1:19" s="10" customFormat="1" x14ac:dyDescent="0.3">
      <c r="A12" s="19" t="s">
        <v>109</v>
      </c>
      <c r="B12" s="23">
        <v>43780</v>
      </c>
      <c r="C12" s="20">
        <v>44043</v>
      </c>
      <c r="D12" s="21">
        <v>90</v>
      </c>
      <c r="E12" s="22">
        <v>2489367.81</v>
      </c>
      <c r="F12" s="22">
        <v>469396.9</v>
      </c>
      <c r="G12" s="22">
        <v>18221.36</v>
      </c>
      <c r="H12" s="22">
        <v>2918189.14</v>
      </c>
      <c r="I12" s="22">
        <f t="shared" si="1"/>
        <v>2918189.14</v>
      </c>
      <c r="J12" s="15"/>
      <c r="K12" s="24"/>
    </row>
    <row r="13" spans="1:19" s="10" customFormat="1" x14ac:dyDescent="0.3">
      <c r="A13" s="19" t="s">
        <v>110</v>
      </c>
      <c r="B13" s="23">
        <v>43780</v>
      </c>
      <c r="C13" s="20">
        <v>44043</v>
      </c>
      <c r="D13" s="21">
        <v>90</v>
      </c>
      <c r="E13" s="22">
        <v>1173909.2</v>
      </c>
      <c r="F13" s="22">
        <v>469396.9</v>
      </c>
      <c r="G13" s="22">
        <v>15278.79</v>
      </c>
      <c r="H13" s="22">
        <v>1599787.97</v>
      </c>
      <c r="I13" s="22">
        <f t="shared" si="1"/>
        <v>1599787.97</v>
      </c>
      <c r="J13" s="15"/>
      <c r="K13" s="24"/>
    </row>
    <row r="14" spans="1:19" s="10" customFormat="1" x14ac:dyDescent="0.3">
      <c r="A14" s="19" t="s">
        <v>111</v>
      </c>
      <c r="B14" s="23">
        <v>43780</v>
      </c>
      <c r="C14" s="20">
        <v>44043</v>
      </c>
      <c r="D14" s="21">
        <v>90</v>
      </c>
      <c r="E14" s="22">
        <v>2288997.0299999998</v>
      </c>
      <c r="F14" s="22">
        <v>469396.9</v>
      </c>
      <c r="G14" s="22">
        <v>21688.59</v>
      </c>
      <c r="H14" s="22">
        <v>2721285.6</v>
      </c>
      <c r="I14" s="22">
        <f t="shared" si="1"/>
        <v>2721285.6</v>
      </c>
      <c r="J14" s="15"/>
      <c r="K14" s="24"/>
    </row>
    <row r="15" spans="1:19" s="10" customFormat="1" x14ac:dyDescent="0.3">
      <c r="A15" s="19" t="s">
        <v>112</v>
      </c>
      <c r="B15" s="23">
        <v>43780</v>
      </c>
      <c r="C15" s="20">
        <v>44043</v>
      </c>
      <c r="D15" s="21">
        <v>90</v>
      </c>
      <c r="E15" s="22">
        <v>5574807.6200000001</v>
      </c>
      <c r="F15" s="22">
        <v>469396.9</v>
      </c>
      <c r="G15" s="22">
        <v>30486.959999999999</v>
      </c>
      <c r="H15" s="22">
        <v>6015894.5599999996</v>
      </c>
      <c r="I15" s="22">
        <f t="shared" si="1"/>
        <v>6015894.5599999996</v>
      </c>
      <c r="J15" s="15"/>
      <c r="K15" s="24"/>
    </row>
    <row r="16" spans="1:19" s="10" customFormat="1" x14ac:dyDescent="0.3">
      <c r="A16" s="19" t="s">
        <v>113</v>
      </c>
      <c r="B16" s="23">
        <v>43780</v>
      </c>
      <c r="C16" s="20">
        <v>44043</v>
      </c>
      <c r="D16" s="21">
        <v>90</v>
      </c>
      <c r="E16" s="22">
        <v>2032237.59</v>
      </c>
      <c r="F16" s="22">
        <v>469396.9</v>
      </c>
      <c r="G16" s="22">
        <v>5538.88</v>
      </c>
      <c r="H16" s="22">
        <v>2386754.4500000002</v>
      </c>
      <c r="I16" s="22">
        <f t="shared" si="1"/>
        <v>2386754.4500000002</v>
      </c>
      <c r="J16" s="15"/>
      <c r="K16" s="24"/>
    </row>
    <row r="17" spans="1:12" s="10" customFormat="1" x14ac:dyDescent="0.3">
      <c r="A17" s="19" t="s">
        <v>114</v>
      </c>
      <c r="B17" s="23">
        <v>43780</v>
      </c>
      <c r="C17" s="20">
        <v>44043</v>
      </c>
      <c r="D17" s="21">
        <v>90</v>
      </c>
      <c r="E17" s="22">
        <v>1669571.98</v>
      </c>
      <c r="F17" s="22">
        <v>469396.9</v>
      </c>
      <c r="G17" s="22">
        <v>18652.77</v>
      </c>
      <c r="H17" s="22">
        <v>2098824.7200000002</v>
      </c>
      <c r="I17" s="22">
        <f t="shared" si="1"/>
        <v>2098824.7200000002</v>
      </c>
      <c r="J17" s="15"/>
      <c r="K17" s="24"/>
    </row>
    <row r="18" spans="1:12" s="10" customFormat="1" x14ac:dyDescent="0.3">
      <c r="A18" s="19" t="s">
        <v>115</v>
      </c>
      <c r="B18" s="23">
        <v>43780</v>
      </c>
      <c r="C18" s="20">
        <v>44043</v>
      </c>
      <c r="D18" s="21">
        <v>90</v>
      </c>
      <c r="E18" s="22">
        <v>2251773.02</v>
      </c>
      <c r="F18" s="22">
        <v>469396.9</v>
      </c>
      <c r="G18" s="22">
        <v>16789.7</v>
      </c>
      <c r="H18" s="22">
        <f t="shared" si="0"/>
        <v>2737959.62</v>
      </c>
      <c r="I18" s="22">
        <f t="shared" si="1"/>
        <v>2737959.62</v>
      </c>
      <c r="J18" s="15"/>
      <c r="K18" s="24"/>
    </row>
    <row r="19" spans="1:12" s="10" customFormat="1" x14ac:dyDescent="0.3">
      <c r="A19" s="19" t="s">
        <v>116</v>
      </c>
      <c r="B19" s="23">
        <v>43780</v>
      </c>
      <c r="C19" s="20">
        <v>44043</v>
      </c>
      <c r="D19" s="21">
        <v>90</v>
      </c>
      <c r="E19" s="22">
        <v>1019630.36</v>
      </c>
      <c r="F19" s="22">
        <v>469396.9</v>
      </c>
      <c r="G19" s="22">
        <v>5538.89</v>
      </c>
      <c r="H19" s="22">
        <v>1438546.15</v>
      </c>
      <c r="I19" s="22">
        <f t="shared" si="1"/>
        <v>1438546.15</v>
      </c>
      <c r="J19" s="15"/>
      <c r="K19" s="24"/>
    </row>
    <row r="20" spans="1:12" s="10" customFormat="1" x14ac:dyDescent="0.3">
      <c r="A20" s="19" t="s">
        <v>117</v>
      </c>
      <c r="B20" s="23">
        <v>43780</v>
      </c>
      <c r="C20" s="20">
        <v>44043</v>
      </c>
      <c r="D20" s="21">
        <v>90</v>
      </c>
      <c r="E20" s="22">
        <v>1562360.37</v>
      </c>
      <c r="F20" s="22">
        <v>469396.9</v>
      </c>
      <c r="G20" s="22">
        <v>18703.98</v>
      </c>
      <c r="H20" s="22">
        <v>1991664.33</v>
      </c>
      <c r="I20" s="22">
        <f t="shared" si="1"/>
        <v>1991664.33</v>
      </c>
      <c r="J20" s="15"/>
      <c r="K20" s="24"/>
    </row>
    <row r="21" spans="1:12" s="10" customFormat="1" x14ac:dyDescent="0.3">
      <c r="A21" s="19" t="s">
        <v>118</v>
      </c>
      <c r="B21" s="23">
        <v>43780</v>
      </c>
      <c r="C21" s="20">
        <v>44043</v>
      </c>
      <c r="D21" s="21">
        <v>90</v>
      </c>
      <c r="E21" s="22">
        <v>986406.11</v>
      </c>
      <c r="F21" s="22">
        <v>469396.9</v>
      </c>
      <c r="G21" s="22">
        <v>14294.72</v>
      </c>
      <c r="H21" s="22">
        <f t="shared" si="0"/>
        <v>1470097.73</v>
      </c>
      <c r="I21" s="22">
        <f t="shared" si="1"/>
        <v>1470097.73</v>
      </c>
      <c r="J21" s="15"/>
      <c r="K21" s="24"/>
    </row>
    <row r="22" spans="1:12" s="10" customFormat="1" x14ac:dyDescent="0.3">
      <c r="A22" s="19" t="s">
        <v>119</v>
      </c>
      <c r="B22" s="23">
        <v>43780</v>
      </c>
      <c r="C22" s="20">
        <v>44043</v>
      </c>
      <c r="D22" s="21">
        <v>90</v>
      </c>
      <c r="E22" s="22">
        <v>2367684.9500000002</v>
      </c>
      <c r="F22" s="22">
        <v>469396.9</v>
      </c>
      <c r="G22" s="22">
        <v>15939.46</v>
      </c>
      <c r="H22" s="22">
        <f t="shared" si="0"/>
        <v>2853021.31</v>
      </c>
      <c r="I22" s="22">
        <f t="shared" si="1"/>
        <v>2853021.31</v>
      </c>
      <c r="J22" s="15"/>
      <c r="K22" s="24"/>
    </row>
    <row r="23" spans="1:12" s="10" customFormat="1" x14ac:dyDescent="0.3">
      <c r="A23" s="19" t="s">
        <v>120</v>
      </c>
      <c r="B23" s="23">
        <v>43780</v>
      </c>
      <c r="C23" s="20">
        <v>44043</v>
      </c>
      <c r="D23" s="21">
        <v>90</v>
      </c>
      <c r="E23" s="22">
        <v>2581182.14</v>
      </c>
      <c r="F23" s="22">
        <v>469396.9</v>
      </c>
      <c r="G23" s="22">
        <v>18133.72</v>
      </c>
      <c r="H23" s="22">
        <v>3009915.83</v>
      </c>
      <c r="I23" s="22">
        <f t="shared" si="1"/>
        <v>3009915.83</v>
      </c>
      <c r="J23" s="15"/>
      <c r="K23" s="24"/>
    </row>
    <row r="24" spans="1:12" s="10" customFormat="1" x14ac:dyDescent="0.3">
      <c r="A24" s="19" t="s">
        <v>121</v>
      </c>
      <c r="B24" s="23">
        <v>44044</v>
      </c>
      <c r="C24" s="20">
        <v>44926</v>
      </c>
      <c r="D24" s="21">
        <v>40</v>
      </c>
      <c r="E24" s="22"/>
      <c r="F24" s="22">
        <v>20397055.34</v>
      </c>
      <c r="G24" s="22">
        <v>777275.09</v>
      </c>
      <c r="H24" s="22">
        <v>20933645.18</v>
      </c>
      <c r="I24" s="22">
        <f t="shared" si="1"/>
        <v>20933645.18</v>
      </c>
      <c r="J24" s="15"/>
      <c r="K24" s="24"/>
      <c r="L24" s="9"/>
    </row>
    <row r="25" spans="1:12" s="10" customFormat="1" x14ac:dyDescent="0.3">
      <c r="A25" s="19" t="s">
        <v>122</v>
      </c>
      <c r="B25" s="23">
        <v>43780</v>
      </c>
      <c r="C25" s="20">
        <v>44043</v>
      </c>
      <c r="D25" s="21">
        <v>90</v>
      </c>
      <c r="E25" s="22">
        <v>2170178.2200000002</v>
      </c>
      <c r="F25" s="22">
        <v>469396.9</v>
      </c>
      <c r="G25" s="22">
        <v>5569.31</v>
      </c>
      <c r="H25" s="22">
        <v>2594726.4300000002</v>
      </c>
      <c r="I25" s="22">
        <f t="shared" si="1"/>
        <v>2594726.4300000002</v>
      </c>
      <c r="J25" s="15"/>
      <c r="K25" s="24"/>
    </row>
    <row r="26" spans="1:12" s="10" customFormat="1" x14ac:dyDescent="0.3">
      <c r="A26" s="19" t="s">
        <v>123</v>
      </c>
      <c r="B26" s="23">
        <v>43780</v>
      </c>
      <c r="C26" s="20">
        <v>44043</v>
      </c>
      <c r="D26" s="21">
        <v>90</v>
      </c>
      <c r="E26" s="22">
        <v>1638621.95</v>
      </c>
      <c r="F26" s="22">
        <v>469396.9</v>
      </c>
      <c r="G26" s="22">
        <v>5538.88</v>
      </c>
      <c r="H26" s="22">
        <v>1978363.79</v>
      </c>
      <c r="I26" s="22">
        <f t="shared" si="1"/>
        <v>1978363.79</v>
      </c>
      <c r="J26" s="15"/>
      <c r="K26" s="24"/>
    </row>
    <row r="27" spans="1:12" s="10" customFormat="1" x14ac:dyDescent="0.3">
      <c r="A27" s="19" t="s">
        <v>124</v>
      </c>
      <c r="B27" s="23">
        <v>43780</v>
      </c>
      <c r="C27" s="20">
        <v>44043</v>
      </c>
      <c r="D27" s="21">
        <v>90</v>
      </c>
      <c r="E27" s="22">
        <v>1307412.82</v>
      </c>
      <c r="F27" s="22">
        <v>469396.9</v>
      </c>
      <c r="G27" s="22">
        <v>16345.8</v>
      </c>
      <c r="H27" s="22">
        <f t="shared" si="0"/>
        <v>1793155.5200000003</v>
      </c>
      <c r="I27" s="22">
        <f t="shared" si="1"/>
        <v>1793155.5200000003</v>
      </c>
      <c r="J27" s="15"/>
      <c r="K27" s="24"/>
    </row>
    <row r="28" spans="1:12" s="10" customFormat="1" x14ac:dyDescent="0.3">
      <c r="A28" s="19" t="s">
        <v>125</v>
      </c>
      <c r="B28" s="23">
        <v>43780</v>
      </c>
      <c r="C28" s="20">
        <v>44043</v>
      </c>
      <c r="D28" s="21">
        <v>90</v>
      </c>
      <c r="E28" s="22">
        <v>2471746.04</v>
      </c>
      <c r="F28" s="22">
        <v>469396.9</v>
      </c>
      <c r="G28" s="22">
        <v>19601.509999999998</v>
      </c>
      <c r="H28" s="22">
        <f t="shared" si="0"/>
        <v>2960744.4499999997</v>
      </c>
      <c r="I28" s="22">
        <f t="shared" si="1"/>
        <v>2960744.4499999997</v>
      </c>
      <c r="J28" s="15"/>
      <c r="K28" s="24"/>
    </row>
    <row r="29" spans="1:12" s="10" customFormat="1" x14ac:dyDescent="0.3">
      <c r="A29" s="19" t="s">
        <v>126</v>
      </c>
      <c r="B29" s="23">
        <v>43780</v>
      </c>
      <c r="C29" s="20">
        <v>44043</v>
      </c>
      <c r="D29" s="21">
        <v>90</v>
      </c>
      <c r="E29" s="22">
        <v>1511978.1</v>
      </c>
      <c r="F29" s="22">
        <v>469396.9</v>
      </c>
      <c r="G29" s="22">
        <v>5538.88</v>
      </c>
      <c r="H29" s="22">
        <v>1897305.96</v>
      </c>
      <c r="I29" s="22">
        <f t="shared" si="1"/>
        <v>1897305.96</v>
      </c>
      <c r="J29" s="15"/>
      <c r="K29" s="24"/>
    </row>
    <row r="30" spans="1:12" s="10" customFormat="1" x14ac:dyDescent="0.3">
      <c r="A30" s="19" t="s">
        <v>127</v>
      </c>
      <c r="B30" s="23">
        <v>43780</v>
      </c>
      <c r="C30" s="20">
        <v>44043</v>
      </c>
      <c r="D30" s="21">
        <v>90</v>
      </c>
      <c r="E30" s="22">
        <v>473484.66</v>
      </c>
      <c r="F30" s="22">
        <v>469396.9</v>
      </c>
      <c r="G30" s="22">
        <v>15195.6</v>
      </c>
      <c r="H30" s="22">
        <v>899280.24</v>
      </c>
      <c r="I30" s="22">
        <f t="shared" si="1"/>
        <v>899280.24</v>
      </c>
      <c r="J30" s="15"/>
      <c r="K30" s="24"/>
    </row>
    <row r="31" spans="1:12" s="10" customFormat="1" x14ac:dyDescent="0.3">
      <c r="A31" s="19" t="s">
        <v>128</v>
      </c>
      <c r="B31" s="23">
        <v>43780</v>
      </c>
      <c r="C31" s="20">
        <v>44043</v>
      </c>
      <c r="D31" s="21">
        <v>90</v>
      </c>
      <c r="E31" s="22">
        <v>1276170.83</v>
      </c>
      <c r="F31" s="22">
        <v>469396.9</v>
      </c>
      <c r="G31" s="22">
        <v>5538.88</v>
      </c>
      <c r="H31" s="22">
        <v>1567525.67</v>
      </c>
      <c r="I31" s="22">
        <f t="shared" si="1"/>
        <v>1567525.67</v>
      </c>
      <c r="J31" s="15"/>
      <c r="K31" s="24"/>
    </row>
    <row r="32" spans="1:12" s="10" customFormat="1" x14ac:dyDescent="0.3">
      <c r="A32" s="19" t="s">
        <v>129</v>
      </c>
      <c r="B32" s="23">
        <v>43780</v>
      </c>
      <c r="C32" s="20">
        <v>44043</v>
      </c>
      <c r="D32" s="21">
        <v>90</v>
      </c>
      <c r="E32" s="22">
        <v>1809916.8</v>
      </c>
      <c r="F32" s="22">
        <v>469396.9</v>
      </c>
      <c r="G32" s="22">
        <v>13717.78</v>
      </c>
      <c r="H32" s="22">
        <v>2234234.54</v>
      </c>
      <c r="I32" s="22">
        <f t="shared" si="1"/>
        <v>2234234.54</v>
      </c>
      <c r="J32" s="15"/>
      <c r="K32" s="24"/>
    </row>
    <row r="33" spans="1:11" s="10" customFormat="1" x14ac:dyDescent="0.3">
      <c r="A33" s="19" t="s">
        <v>130</v>
      </c>
      <c r="B33" s="23">
        <v>43780</v>
      </c>
      <c r="C33" s="20">
        <v>44043</v>
      </c>
      <c r="D33" s="21">
        <v>90</v>
      </c>
      <c r="E33" s="22">
        <v>2745502.86</v>
      </c>
      <c r="F33" s="22">
        <v>469396.9</v>
      </c>
      <c r="G33" s="22">
        <v>17807.73</v>
      </c>
      <c r="H33" s="22">
        <f t="shared" si="0"/>
        <v>3232707.4899999998</v>
      </c>
      <c r="I33" s="22">
        <f t="shared" si="1"/>
        <v>3232707.4899999998</v>
      </c>
      <c r="J33" s="15"/>
      <c r="K33" s="24"/>
    </row>
    <row r="34" spans="1:11" s="10" customFormat="1" x14ac:dyDescent="0.3">
      <c r="A34" s="19" t="s">
        <v>131</v>
      </c>
      <c r="B34" s="23">
        <v>43780</v>
      </c>
      <c r="C34" s="20">
        <v>44043</v>
      </c>
      <c r="D34" s="21">
        <v>90</v>
      </c>
      <c r="E34" s="22">
        <v>1544361.92</v>
      </c>
      <c r="F34" s="22">
        <v>469396.9</v>
      </c>
      <c r="G34" s="22">
        <v>5538.89</v>
      </c>
      <c r="H34" s="22">
        <v>1898108.79</v>
      </c>
      <c r="I34" s="22">
        <f t="shared" si="1"/>
        <v>1898108.79</v>
      </c>
      <c r="J34" s="15"/>
      <c r="K34" s="24"/>
    </row>
    <row r="35" spans="1:11" s="10" customFormat="1" x14ac:dyDescent="0.3">
      <c r="A35" s="19" t="s">
        <v>132</v>
      </c>
      <c r="B35" s="23">
        <v>43780</v>
      </c>
      <c r="C35" s="20">
        <v>44043</v>
      </c>
      <c r="D35" s="21">
        <v>90</v>
      </c>
      <c r="E35" s="22">
        <v>1520269.39</v>
      </c>
      <c r="F35" s="22">
        <v>469396.9</v>
      </c>
      <c r="G35" s="22">
        <v>5538.88</v>
      </c>
      <c r="H35" s="22">
        <v>1905597.25</v>
      </c>
      <c r="I35" s="22">
        <f t="shared" si="1"/>
        <v>1905597.25</v>
      </c>
      <c r="J35" s="15"/>
      <c r="K35" s="24"/>
    </row>
    <row r="36" spans="1:11" s="10" customFormat="1" x14ac:dyDescent="0.3">
      <c r="A36" s="19" t="s">
        <v>133</v>
      </c>
      <c r="B36" s="23">
        <v>43761</v>
      </c>
      <c r="C36" s="20">
        <v>44043</v>
      </c>
      <c r="D36" s="21">
        <v>90</v>
      </c>
      <c r="E36" s="22">
        <v>1081482.77</v>
      </c>
      <c r="F36" s="22">
        <v>469396.9</v>
      </c>
      <c r="G36" s="22">
        <v>14151.92</v>
      </c>
      <c r="H36" s="22">
        <v>1506234.65</v>
      </c>
      <c r="I36" s="22">
        <f t="shared" si="1"/>
        <v>1506234.65</v>
      </c>
      <c r="J36" s="15"/>
      <c r="K36" s="24"/>
    </row>
    <row r="37" spans="1:11" s="10" customFormat="1" x14ac:dyDescent="0.3">
      <c r="A37" s="19" t="s">
        <v>134</v>
      </c>
      <c r="B37" s="23">
        <v>43780</v>
      </c>
      <c r="C37" s="20">
        <v>44043</v>
      </c>
      <c r="D37" s="21">
        <v>90</v>
      </c>
      <c r="E37" s="22">
        <v>1692383.32</v>
      </c>
      <c r="F37" s="22">
        <v>469396.9</v>
      </c>
      <c r="G37" s="22">
        <v>16530.099999999999</v>
      </c>
      <c r="H37" s="22">
        <v>2119513.4</v>
      </c>
      <c r="I37" s="22">
        <f t="shared" si="1"/>
        <v>2119513.4</v>
      </c>
      <c r="J37" s="15"/>
      <c r="K37" s="24"/>
    </row>
    <row r="38" spans="1:11" s="10" customFormat="1" x14ac:dyDescent="0.3">
      <c r="A38" s="19" t="s">
        <v>135</v>
      </c>
      <c r="B38" s="23">
        <v>43780</v>
      </c>
      <c r="C38" s="20">
        <v>44043</v>
      </c>
      <c r="D38" s="21">
        <v>90</v>
      </c>
      <c r="E38" s="22">
        <v>1019800.41</v>
      </c>
      <c r="F38" s="22">
        <v>469396.9</v>
      </c>
      <c r="G38" s="22">
        <v>12811.99</v>
      </c>
      <c r="H38" s="22">
        <v>1443212.38</v>
      </c>
      <c r="I38" s="22">
        <f t="shared" si="1"/>
        <v>1443212.38</v>
      </c>
      <c r="J38" s="15"/>
      <c r="K38" s="24"/>
    </row>
    <row r="39" spans="1:11" s="10" customFormat="1" x14ac:dyDescent="0.3">
      <c r="A39" s="19" t="s">
        <v>136</v>
      </c>
      <c r="B39" s="23">
        <v>43761</v>
      </c>
      <c r="C39" s="20">
        <v>44043</v>
      </c>
      <c r="D39" s="21">
        <v>90</v>
      </c>
      <c r="E39" s="22">
        <v>1312561.9099999999</v>
      </c>
      <c r="F39" s="22">
        <v>469396.9</v>
      </c>
      <c r="G39" s="22">
        <v>15611.05</v>
      </c>
      <c r="H39" s="22">
        <v>1738772.92</v>
      </c>
      <c r="I39" s="22">
        <f t="shared" si="1"/>
        <v>1738772.92</v>
      </c>
      <c r="J39" s="15"/>
      <c r="K39" s="24"/>
    </row>
    <row r="40" spans="1:11" s="10" customFormat="1" x14ac:dyDescent="0.3">
      <c r="A40" s="19" t="s">
        <v>137</v>
      </c>
      <c r="B40" s="23">
        <v>43780</v>
      </c>
      <c r="C40" s="20">
        <v>44043</v>
      </c>
      <c r="D40" s="21">
        <v>90</v>
      </c>
      <c r="E40" s="22">
        <v>1706655.91</v>
      </c>
      <c r="F40" s="22">
        <v>469396.9</v>
      </c>
      <c r="G40" s="22">
        <v>14000.25</v>
      </c>
      <c r="H40" s="22">
        <f t="shared" si="0"/>
        <v>2190053.06</v>
      </c>
      <c r="I40" s="22">
        <f t="shared" si="1"/>
        <v>2190053.06</v>
      </c>
      <c r="J40" s="15"/>
      <c r="K40" s="24"/>
    </row>
    <row r="41" spans="1:11" s="10" customFormat="1" x14ac:dyDescent="0.3">
      <c r="A41" s="19" t="s">
        <v>138</v>
      </c>
      <c r="B41" s="23">
        <v>43780</v>
      </c>
      <c r="C41" s="20">
        <v>44043</v>
      </c>
      <c r="D41" s="21">
        <v>90</v>
      </c>
      <c r="E41" s="22">
        <v>1593325.96</v>
      </c>
      <c r="F41" s="22">
        <v>469396.9</v>
      </c>
      <c r="G41" s="22">
        <v>5553.63</v>
      </c>
      <c r="H41" s="22">
        <v>1959061.55</v>
      </c>
      <c r="I41" s="22">
        <f t="shared" si="1"/>
        <v>1959061.55</v>
      </c>
      <c r="J41" s="15"/>
      <c r="K41" s="24"/>
    </row>
    <row r="42" spans="1:11" s="10" customFormat="1" x14ac:dyDescent="0.3">
      <c r="A42" s="19" t="s">
        <v>139</v>
      </c>
      <c r="B42" s="23">
        <v>43780</v>
      </c>
      <c r="C42" s="20">
        <v>44043</v>
      </c>
      <c r="D42" s="21">
        <v>90</v>
      </c>
      <c r="E42" s="22">
        <v>603352.06000000006</v>
      </c>
      <c r="F42" s="22">
        <v>469396.9</v>
      </c>
      <c r="G42" s="22">
        <v>15781.85</v>
      </c>
      <c r="H42" s="22">
        <v>1029733.88</v>
      </c>
      <c r="I42" s="22">
        <f t="shared" si="1"/>
        <v>1029733.88</v>
      </c>
      <c r="J42" s="15"/>
      <c r="K42" s="24"/>
    </row>
    <row r="43" spans="1:11" s="10" customFormat="1" x14ac:dyDescent="0.3">
      <c r="A43" s="19" t="s">
        <v>140</v>
      </c>
      <c r="B43" s="23">
        <v>43780</v>
      </c>
      <c r="C43" s="20">
        <v>44043</v>
      </c>
      <c r="D43" s="21">
        <v>90</v>
      </c>
      <c r="E43" s="22">
        <v>5112840.91</v>
      </c>
      <c r="F43" s="22">
        <v>469396.9</v>
      </c>
      <c r="G43" s="22">
        <v>33826.589999999997</v>
      </c>
      <c r="H43" s="22">
        <v>5557267.4800000004</v>
      </c>
      <c r="I43" s="22">
        <f t="shared" si="1"/>
        <v>5557267.4800000004</v>
      </c>
      <c r="J43" s="15"/>
      <c r="K43" s="24"/>
    </row>
    <row r="44" spans="1:11" s="10" customFormat="1" x14ac:dyDescent="0.3">
      <c r="A44" s="19" t="s">
        <v>141</v>
      </c>
      <c r="B44" s="23">
        <v>43780</v>
      </c>
      <c r="C44" s="20">
        <v>44043</v>
      </c>
      <c r="D44" s="21">
        <v>90</v>
      </c>
      <c r="E44" s="22">
        <v>1186460.68</v>
      </c>
      <c r="F44" s="22">
        <v>469396.9</v>
      </c>
      <c r="G44" s="22">
        <v>5538.88</v>
      </c>
      <c r="H44" s="22">
        <v>1549380.53</v>
      </c>
      <c r="I44" s="22">
        <f t="shared" si="1"/>
        <v>1549380.53</v>
      </c>
      <c r="J44" s="15"/>
      <c r="K44" s="24"/>
    </row>
    <row r="45" spans="1:11" s="10" customFormat="1" x14ac:dyDescent="0.3">
      <c r="A45" s="19" t="s">
        <v>142</v>
      </c>
      <c r="B45" s="23">
        <v>43780</v>
      </c>
      <c r="C45" s="20">
        <v>44043</v>
      </c>
      <c r="D45" s="21">
        <v>90</v>
      </c>
      <c r="E45" s="22">
        <v>1344022.45</v>
      </c>
      <c r="F45" s="22">
        <v>469396.9</v>
      </c>
      <c r="G45" s="22">
        <v>20701.12</v>
      </c>
      <c r="H45" s="22">
        <f t="shared" si="0"/>
        <v>1834120.4700000002</v>
      </c>
      <c r="I45" s="22">
        <f t="shared" si="1"/>
        <v>1834120.4700000002</v>
      </c>
      <c r="J45" s="15"/>
      <c r="K45" s="24"/>
    </row>
    <row r="46" spans="1:11" s="10" customFormat="1" x14ac:dyDescent="0.3">
      <c r="A46" s="19" t="s">
        <v>143</v>
      </c>
      <c r="B46" s="23">
        <v>43780</v>
      </c>
      <c r="C46" s="20">
        <v>44043</v>
      </c>
      <c r="D46" s="21">
        <v>90</v>
      </c>
      <c r="E46" s="22">
        <v>2404760.9900000002</v>
      </c>
      <c r="F46" s="22">
        <v>469396.9</v>
      </c>
      <c r="G46" s="22">
        <v>5538.88</v>
      </c>
      <c r="H46" s="22">
        <v>2726902.77</v>
      </c>
      <c r="I46" s="22">
        <f t="shared" si="1"/>
        <v>2726902.77</v>
      </c>
      <c r="J46" s="15"/>
      <c r="K46" s="24"/>
    </row>
    <row r="47" spans="1:11" s="10" customFormat="1" x14ac:dyDescent="0.3">
      <c r="A47" s="19" t="s">
        <v>144</v>
      </c>
      <c r="B47" s="23">
        <v>43780</v>
      </c>
      <c r="C47" s="20">
        <v>44043</v>
      </c>
      <c r="D47" s="21">
        <v>90</v>
      </c>
      <c r="E47" s="22">
        <v>1738393.1</v>
      </c>
      <c r="F47" s="22">
        <v>469396.9</v>
      </c>
      <c r="G47" s="22">
        <v>19425.7</v>
      </c>
      <c r="H47" s="22">
        <v>2168418.7799999998</v>
      </c>
      <c r="I47" s="22">
        <f t="shared" si="1"/>
        <v>2168418.7799999998</v>
      </c>
      <c r="J47" s="15"/>
      <c r="K47" s="24"/>
    </row>
    <row r="48" spans="1:11" s="10" customFormat="1" x14ac:dyDescent="0.3">
      <c r="A48" s="19" t="s">
        <v>145</v>
      </c>
      <c r="B48" s="23">
        <v>43761</v>
      </c>
      <c r="C48" s="20">
        <v>44043</v>
      </c>
      <c r="D48" s="21">
        <v>90</v>
      </c>
      <c r="E48" s="22">
        <v>1367431.98</v>
      </c>
      <c r="F48" s="22">
        <v>469396.9</v>
      </c>
      <c r="G48" s="22">
        <v>16173.89</v>
      </c>
      <c r="H48" s="22">
        <v>1794205.83</v>
      </c>
      <c r="I48" s="22">
        <f t="shared" si="1"/>
        <v>1794205.83</v>
      </c>
      <c r="J48" s="15"/>
      <c r="K48" s="24"/>
    </row>
    <row r="49" spans="1:11" s="10" customFormat="1" x14ac:dyDescent="0.3">
      <c r="A49" s="19" t="s">
        <v>146</v>
      </c>
      <c r="B49" s="23">
        <v>43780</v>
      </c>
      <c r="C49" s="20">
        <v>44043</v>
      </c>
      <c r="D49" s="21">
        <v>90</v>
      </c>
      <c r="E49" s="22">
        <v>1191853.1399999999</v>
      </c>
      <c r="F49" s="22">
        <v>469396.9</v>
      </c>
      <c r="G49" s="22">
        <v>14490.07</v>
      </c>
      <c r="H49" s="22">
        <v>1616943.19</v>
      </c>
      <c r="I49" s="22">
        <f t="shared" si="1"/>
        <v>1616943.19</v>
      </c>
      <c r="J49" s="15"/>
      <c r="K49" s="24"/>
    </row>
    <row r="50" spans="1:11" s="10" customFormat="1" x14ac:dyDescent="0.3">
      <c r="A50" s="19" t="s">
        <v>147</v>
      </c>
      <c r="B50" s="23">
        <v>43780</v>
      </c>
      <c r="C50" s="20">
        <v>44043</v>
      </c>
      <c r="D50" s="21">
        <v>90</v>
      </c>
      <c r="E50" s="22">
        <v>1204359.25</v>
      </c>
      <c r="F50" s="22">
        <v>469396.9</v>
      </c>
      <c r="G50" s="22">
        <v>14419.16</v>
      </c>
      <c r="H50" s="22">
        <v>1629378.39</v>
      </c>
      <c r="I50" s="22">
        <f t="shared" si="1"/>
        <v>1629378.39</v>
      </c>
      <c r="J50" s="15"/>
      <c r="K50" s="24"/>
    </row>
    <row r="51" spans="1:11" s="10" customFormat="1" x14ac:dyDescent="0.3">
      <c r="A51" s="19" t="s">
        <v>148</v>
      </c>
      <c r="B51" s="23">
        <v>43780</v>
      </c>
      <c r="C51" s="20">
        <v>44043</v>
      </c>
      <c r="D51" s="21">
        <v>90</v>
      </c>
      <c r="E51" s="22">
        <v>723900.93</v>
      </c>
      <c r="F51" s="22">
        <v>469396.9</v>
      </c>
      <c r="G51" s="22">
        <v>23476.28</v>
      </c>
      <c r="H51" s="22">
        <v>1157977.19</v>
      </c>
      <c r="I51" s="22">
        <f t="shared" si="1"/>
        <v>1157977.19</v>
      </c>
      <c r="J51" s="15"/>
      <c r="K51" s="24"/>
    </row>
    <row r="52" spans="1:11" s="10" customFormat="1" x14ac:dyDescent="0.3">
      <c r="A52" s="19" t="s">
        <v>149</v>
      </c>
      <c r="B52" s="23">
        <v>43780</v>
      </c>
      <c r="C52" s="20">
        <v>44043</v>
      </c>
      <c r="D52" s="21">
        <v>90</v>
      </c>
      <c r="E52" s="22">
        <v>2452443.4900000002</v>
      </c>
      <c r="F52" s="22">
        <v>469396.9</v>
      </c>
      <c r="G52" s="22">
        <v>5538.88</v>
      </c>
      <c r="H52" s="22">
        <v>2902170.27</v>
      </c>
      <c r="I52" s="22">
        <f t="shared" si="1"/>
        <v>2902170.27</v>
      </c>
      <c r="J52" s="15"/>
      <c r="K52" s="24"/>
    </row>
    <row r="53" spans="1:11" s="10" customFormat="1" x14ac:dyDescent="0.3">
      <c r="A53" s="19" t="s">
        <v>150</v>
      </c>
      <c r="B53" s="23">
        <v>43780</v>
      </c>
      <c r="C53" s="20">
        <v>44043</v>
      </c>
      <c r="D53" s="21">
        <v>90</v>
      </c>
      <c r="E53" s="22">
        <v>3938862.91</v>
      </c>
      <c r="F53" s="22">
        <v>469396.9</v>
      </c>
      <c r="G53" s="22">
        <v>5538.88</v>
      </c>
      <c r="H53" s="22">
        <v>4251254.8499999996</v>
      </c>
      <c r="I53" s="22">
        <f t="shared" si="1"/>
        <v>4251254.8499999996</v>
      </c>
      <c r="J53" s="15"/>
      <c r="K53" s="24"/>
    </row>
    <row r="54" spans="1:11" s="10" customFormat="1" x14ac:dyDescent="0.3">
      <c r="A54" s="19" t="s">
        <v>151</v>
      </c>
      <c r="B54" s="23">
        <v>43691</v>
      </c>
      <c r="C54" s="20">
        <v>44028</v>
      </c>
      <c r="D54" s="21">
        <v>90</v>
      </c>
      <c r="E54" s="22">
        <v>5634105</v>
      </c>
      <c r="F54" s="22">
        <v>211494.69</v>
      </c>
      <c r="G54" s="22">
        <v>63626.26</v>
      </c>
      <c r="H54" s="22">
        <f t="shared" si="0"/>
        <v>5909225.9500000002</v>
      </c>
      <c r="I54" s="22">
        <f t="shared" si="1"/>
        <v>5909225.9500000002</v>
      </c>
      <c r="J54" s="15"/>
      <c r="K54" s="24"/>
    </row>
    <row r="55" spans="1:11" s="10" customFormat="1" x14ac:dyDescent="0.3">
      <c r="A55" s="19" t="s">
        <v>152</v>
      </c>
      <c r="B55" s="23">
        <v>43780</v>
      </c>
      <c r="C55" s="20">
        <v>44043</v>
      </c>
      <c r="D55" s="21">
        <v>90</v>
      </c>
      <c r="E55" s="22">
        <v>1863281.69</v>
      </c>
      <c r="F55" s="22">
        <v>469396.9</v>
      </c>
      <c r="G55" s="22">
        <v>20057.689999999999</v>
      </c>
      <c r="H55" s="22">
        <f t="shared" si="0"/>
        <v>2352736.2799999998</v>
      </c>
      <c r="I55" s="22">
        <f t="shared" si="1"/>
        <v>2352736.2799999998</v>
      </c>
      <c r="J55" s="15"/>
      <c r="K55" s="24"/>
    </row>
    <row r="56" spans="1:11" s="10" customFormat="1" x14ac:dyDescent="0.3">
      <c r="A56" s="19" t="s">
        <v>153</v>
      </c>
      <c r="B56" s="23">
        <v>43780</v>
      </c>
      <c r="C56" s="20">
        <v>44043</v>
      </c>
      <c r="D56" s="21">
        <v>90</v>
      </c>
      <c r="E56" s="22">
        <v>1040888.51</v>
      </c>
      <c r="F56" s="22">
        <v>469396.9</v>
      </c>
      <c r="G56" s="22">
        <v>5538.88</v>
      </c>
      <c r="H56" s="22">
        <v>1398206.35</v>
      </c>
      <c r="I56" s="22">
        <f t="shared" si="1"/>
        <v>1398206.35</v>
      </c>
      <c r="J56" s="15"/>
      <c r="K56" s="24"/>
    </row>
    <row r="57" spans="1:11" s="10" customFormat="1" x14ac:dyDescent="0.3">
      <c r="A57" s="19" t="s">
        <v>154</v>
      </c>
      <c r="B57" s="23">
        <v>43780</v>
      </c>
      <c r="C57" s="20">
        <v>44043</v>
      </c>
      <c r="D57" s="21">
        <v>90</v>
      </c>
      <c r="E57" s="22">
        <v>980463.09</v>
      </c>
      <c r="F57" s="22">
        <v>469396.9</v>
      </c>
      <c r="G57" s="22">
        <v>18467.349999999999</v>
      </c>
      <c r="H57" s="22">
        <v>1409530.4</v>
      </c>
      <c r="I57" s="22">
        <f t="shared" si="1"/>
        <v>1409530.4</v>
      </c>
      <c r="J57" s="15"/>
      <c r="K57" s="24"/>
    </row>
    <row r="58" spans="1:11" s="10" customFormat="1" x14ac:dyDescent="0.3">
      <c r="A58" s="19" t="s">
        <v>155</v>
      </c>
      <c r="B58" s="23">
        <v>43780</v>
      </c>
      <c r="C58" s="20">
        <v>44043</v>
      </c>
      <c r="D58" s="21">
        <v>90</v>
      </c>
      <c r="E58" s="22">
        <v>2693631.41</v>
      </c>
      <c r="F58" s="22">
        <v>469396.9</v>
      </c>
      <c r="G58" s="22">
        <v>25639.26</v>
      </c>
      <c r="H58" s="22">
        <v>3129870.64</v>
      </c>
      <c r="I58" s="22">
        <f t="shared" si="1"/>
        <v>3129870.64</v>
      </c>
      <c r="J58" s="15"/>
      <c r="K58" s="24"/>
    </row>
    <row r="59" spans="1:11" s="10" customFormat="1" x14ac:dyDescent="0.3">
      <c r="A59" s="19" t="s">
        <v>156</v>
      </c>
      <c r="B59" s="23">
        <v>44167</v>
      </c>
      <c r="C59" s="20">
        <v>44043</v>
      </c>
      <c r="D59" s="21">
        <v>90</v>
      </c>
      <c r="E59" s="22">
        <v>2074672.85</v>
      </c>
      <c r="F59" s="22">
        <v>469396.9</v>
      </c>
      <c r="G59" s="22">
        <v>14412.07</v>
      </c>
      <c r="H59" s="22">
        <f t="shared" si="0"/>
        <v>2558481.8199999998</v>
      </c>
      <c r="I59" s="22">
        <f t="shared" si="1"/>
        <v>2558481.8199999998</v>
      </c>
      <c r="J59" s="15"/>
      <c r="K59" s="24"/>
    </row>
    <row r="60" spans="1:11" s="10" customFormat="1" x14ac:dyDescent="0.3">
      <c r="A60" s="19" t="s">
        <v>157</v>
      </c>
      <c r="B60" s="23">
        <v>43780</v>
      </c>
      <c r="C60" s="20">
        <v>44043</v>
      </c>
      <c r="D60" s="21">
        <v>90</v>
      </c>
      <c r="E60" s="22">
        <v>2294093.0099999998</v>
      </c>
      <c r="F60" s="22">
        <v>469396.9</v>
      </c>
      <c r="G60" s="22">
        <v>17263.23</v>
      </c>
      <c r="H60" s="22">
        <v>2721956.2</v>
      </c>
      <c r="I60" s="22">
        <f t="shared" si="1"/>
        <v>2721956.2</v>
      </c>
      <c r="J60" s="15"/>
      <c r="K60" s="24"/>
    </row>
    <row r="61" spans="1:11" s="10" customFormat="1" x14ac:dyDescent="0.3">
      <c r="A61" s="19" t="s">
        <v>158</v>
      </c>
      <c r="B61" s="23">
        <v>43780</v>
      </c>
      <c r="C61" s="20">
        <v>44043</v>
      </c>
      <c r="D61" s="21">
        <v>90</v>
      </c>
      <c r="E61" s="22">
        <v>1236436.3999999999</v>
      </c>
      <c r="F61" s="22">
        <v>469396.9</v>
      </c>
      <c r="G61" s="22">
        <v>16618.900000000001</v>
      </c>
      <c r="H61" s="22">
        <v>1663655.28</v>
      </c>
      <c r="I61" s="22">
        <f t="shared" si="1"/>
        <v>1663655.28</v>
      </c>
      <c r="J61" s="15"/>
      <c r="K61" s="24"/>
    </row>
    <row r="62" spans="1:11" s="10" customFormat="1" x14ac:dyDescent="0.3">
      <c r="A62" s="19" t="s">
        <v>159</v>
      </c>
      <c r="B62" s="23">
        <v>43780</v>
      </c>
      <c r="C62" s="20">
        <v>44043</v>
      </c>
      <c r="D62" s="21">
        <v>90</v>
      </c>
      <c r="E62" s="22">
        <v>2289294.9</v>
      </c>
      <c r="F62" s="22">
        <v>469396.9</v>
      </c>
      <c r="G62" s="22">
        <v>5551.92</v>
      </c>
      <c r="H62" s="22">
        <v>2728937.82</v>
      </c>
      <c r="I62" s="22">
        <f t="shared" si="1"/>
        <v>2728937.82</v>
      </c>
      <c r="J62" s="15"/>
      <c r="K62" s="24"/>
    </row>
    <row r="63" spans="1:11" s="10" customFormat="1" x14ac:dyDescent="0.3">
      <c r="A63" s="19" t="s">
        <v>160</v>
      </c>
      <c r="B63" s="23">
        <v>43780</v>
      </c>
      <c r="C63" s="20">
        <v>44043</v>
      </c>
      <c r="D63" s="21">
        <v>90</v>
      </c>
      <c r="E63" s="22">
        <v>887006.19</v>
      </c>
      <c r="F63" s="22">
        <v>469396.9</v>
      </c>
      <c r="G63" s="22">
        <v>11847.39</v>
      </c>
      <c r="H63" s="22">
        <v>1309453.54</v>
      </c>
      <c r="I63" s="22">
        <f t="shared" si="1"/>
        <v>1309453.54</v>
      </c>
      <c r="J63" s="15"/>
      <c r="K63" s="24"/>
    </row>
    <row r="64" spans="1:11" s="10" customFormat="1" x14ac:dyDescent="0.3">
      <c r="A64" s="19" t="s">
        <v>161</v>
      </c>
      <c r="B64" s="23">
        <v>43780</v>
      </c>
      <c r="C64" s="20">
        <v>44043</v>
      </c>
      <c r="D64" s="21">
        <v>90</v>
      </c>
      <c r="E64" s="22">
        <v>2084672.46</v>
      </c>
      <c r="F64" s="22">
        <v>469396.9</v>
      </c>
      <c r="G64" s="22">
        <v>16094.07</v>
      </c>
      <c r="H64" s="22">
        <v>2511366.5099999998</v>
      </c>
      <c r="I64" s="22">
        <f t="shared" si="1"/>
        <v>2511366.5099999998</v>
      </c>
      <c r="J64" s="15"/>
      <c r="K64" s="24"/>
    </row>
    <row r="65" spans="1:11" s="10" customFormat="1" x14ac:dyDescent="0.3">
      <c r="A65" s="19" t="s">
        <v>162</v>
      </c>
      <c r="B65" s="23">
        <v>43780</v>
      </c>
      <c r="C65" s="20">
        <v>44043</v>
      </c>
      <c r="D65" s="21">
        <v>90</v>
      </c>
      <c r="E65" s="22">
        <v>2156816.27</v>
      </c>
      <c r="F65" s="22">
        <v>469396.9</v>
      </c>
      <c r="G65" s="22">
        <v>18066.05</v>
      </c>
      <c r="H65" s="22">
        <v>2585482.29</v>
      </c>
      <c r="I65" s="22">
        <f t="shared" si="1"/>
        <v>2585482.29</v>
      </c>
      <c r="J65" s="15"/>
      <c r="K65" s="24"/>
    </row>
    <row r="66" spans="1:11" s="10" customFormat="1" x14ac:dyDescent="0.3">
      <c r="A66" s="19" t="s">
        <v>163</v>
      </c>
      <c r="B66" s="23">
        <v>43780</v>
      </c>
      <c r="C66" s="20">
        <v>44043</v>
      </c>
      <c r="D66" s="21">
        <v>90</v>
      </c>
      <c r="E66" s="22">
        <v>3620850.83</v>
      </c>
      <c r="F66" s="22">
        <v>469396.9</v>
      </c>
      <c r="G66" s="22">
        <v>19784.29</v>
      </c>
      <c r="H66" s="22">
        <v>4051235.08</v>
      </c>
      <c r="I66" s="22">
        <f t="shared" si="1"/>
        <v>4051235.08</v>
      </c>
      <c r="J66" s="15"/>
      <c r="K66" s="24"/>
    </row>
    <row r="67" spans="1:11" s="10" customFormat="1" x14ac:dyDescent="0.3">
      <c r="A67" s="19" t="s">
        <v>164</v>
      </c>
      <c r="B67" s="23">
        <v>43780</v>
      </c>
      <c r="C67" s="20">
        <v>44043</v>
      </c>
      <c r="D67" s="21">
        <v>90</v>
      </c>
      <c r="E67" s="22">
        <v>1894211.31</v>
      </c>
      <c r="F67" s="22">
        <v>469396.9</v>
      </c>
      <c r="G67" s="22">
        <v>14993.82</v>
      </c>
      <c r="H67" s="22">
        <f t="shared" si="0"/>
        <v>2378602.0299999998</v>
      </c>
      <c r="I67" s="22">
        <f t="shared" si="1"/>
        <v>2378602.0299999998</v>
      </c>
      <c r="J67" s="15"/>
      <c r="K67" s="24"/>
    </row>
    <row r="68" spans="1:11" s="10" customFormat="1" x14ac:dyDescent="0.3">
      <c r="A68" s="19" t="s">
        <v>165</v>
      </c>
      <c r="B68" s="23">
        <v>43780</v>
      </c>
      <c r="C68" s="20">
        <v>44043</v>
      </c>
      <c r="D68" s="21">
        <v>90</v>
      </c>
      <c r="E68" s="22">
        <v>4595182.82</v>
      </c>
      <c r="F68" s="22">
        <v>469396.9</v>
      </c>
      <c r="G68" s="22">
        <v>26929.85</v>
      </c>
      <c r="H68" s="22">
        <v>5032712.63</v>
      </c>
      <c r="I68" s="22">
        <f t="shared" si="1"/>
        <v>5032712.63</v>
      </c>
      <c r="J68" s="15"/>
      <c r="K68" s="24"/>
    </row>
    <row r="69" spans="1:11" s="10" customFormat="1" x14ac:dyDescent="0.3">
      <c r="A69" s="19" t="s">
        <v>166</v>
      </c>
      <c r="B69" s="23">
        <v>43780</v>
      </c>
      <c r="C69" s="20">
        <v>44043</v>
      </c>
      <c r="D69" s="21">
        <v>90</v>
      </c>
      <c r="E69" s="22">
        <v>2498418.2200000002</v>
      </c>
      <c r="F69" s="22">
        <v>469396.9</v>
      </c>
      <c r="G69" s="22">
        <v>18766.79</v>
      </c>
      <c r="H69" s="22">
        <v>2927784.99</v>
      </c>
      <c r="I69" s="22">
        <f t="shared" si="1"/>
        <v>2927784.99</v>
      </c>
      <c r="J69" s="15"/>
      <c r="K69" s="24"/>
    </row>
    <row r="70" spans="1:11" s="10" customFormat="1" x14ac:dyDescent="0.3">
      <c r="A70" s="19" t="s">
        <v>167</v>
      </c>
      <c r="B70" s="23">
        <v>43951</v>
      </c>
      <c r="C70" s="20">
        <v>44043</v>
      </c>
      <c r="D70" s="21">
        <v>90</v>
      </c>
      <c r="E70" s="22">
        <v>2137566.6800000002</v>
      </c>
      <c r="F70" s="22">
        <v>1484314.06</v>
      </c>
      <c r="G70" s="22">
        <v>36122.44</v>
      </c>
      <c r="H70" s="22">
        <f t="shared" si="0"/>
        <v>3658003.18</v>
      </c>
      <c r="I70" s="22">
        <f t="shared" si="1"/>
        <v>3658003.18</v>
      </c>
      <c r="J70" s="15"/>
      <c r="K70" s="24"/>
    </row>
    <row r="71" spans="1:11" s="10" customFormat="1" x14ac:dyDescent="0.3">
      <c r="A71" s="19" t="s">
        <v>102</v>
      </c>
      <c r="B71" s="23">
        <v>43369</v>
      </c>
      <c r="C71" s="20">
        <v>44196</v>
      </c>
      <c r="D71" s="21">
        <v>20</v>
      </c>
      <c r="E71" s="22"/>
      <c r="F71" s="22">
        <v>135117</v>
      </c>
      <c r="G71" s="22">
        <v>1992.98</v>
      </c>
      <c r="H71" s="22">
        <f t="shared" si="0"/>
        <v>137109.98000000001</v>
      </c>
      <c r="I71" s="22">
        <f t="shared" si="1"/>
        <v>137109.98000000001</v>
      </c>
      <c r="J71" s="15"/>
      <c r="K71" s="24"/>
    </row>
    <row r="72" spans="1:11" s="10" customFormat="1" x14ac:dyDescent="0.3">
      <c r="A72" s="19" t="s">
        <v>103</v>
      </c>
      <c r="B72" s="23">
        <v>43369</v>
      </c>
      <c r="C72" s="20">
        <v>44196</v>
      </c>
      <c r="D72" s="21">
        <v>20</v>
      </c>
      <c r="E72" s="22"/>
      <c r="F72" s="22">
        <v>162144.07</v>
      </c>
      <c r="G72" s="22">
        <v>2391.63</v>
      </c>
      <c r="H72" s="22">
        <f t="shared" si="0"/>
        <v>164535.70000000001</v>
      </c>
      <c r="I72" s="22">
        <f t="shared" si="1"/>
        <v>164535.70000000001</v>
      </c>
      <c r="J72" s="15"/>
      <c r="K72" s="24"/>
    </row>
    <row r="73" spans="1:11" s="10" customFormat="1" x14ac:dyDescent="0.3">
      <c r="A73" s="19" t="s">
        <v>104</v>
      </c>
      <c r="B73" s="23">
        <v>43369</v>
      </c>
      <c r="C73" s="20">
        <v>44196</v>
      </c>
      <c r="D73" s="21">
        <v>20</v>
      </c>
      <c r="E73" s="22"/>
      <c r="F73" s="22">
        <v>162144.07</v>
      </c>
      <c r="G73" s="22">
        <v>2391.63</v>
      </c>
      <c r="H73" s="22">
        <f t="shared" si="0"/>
        <v>164535.70000000001</v>
      </c>
      <c r="I73" s="22">
        <f t="shared" si="1"/>
        <v>164535.70000000001</v>
      </c>
      <c r="J73" s="15"/>
      <c r="K73" s="24"/>
    </row>
    <row r="74" spans="1:11" s="10" customFormat="1" ht="31.5" x14ac:dyDescent="0.3">
      <c r="A74" s="19" t="s">
        <v>105</v>
      </c>
      <c r="B74" s="23">
        <v>43951</v>
      </c>
      <c r="C74" s="20">
        <v>44195</v>
      </c>
      <c r="D74" s="21">
        <v>40</v>
      </c>
      <c r="E74" s="22">
        <v>68780.160000000003</v>
      </c>
      <c r="F74" s="22">
        <v>803647.89</v>
      </c>
      <c r="G74" s="22">
        <v>20781.759999999998</v>
      </c>
      <c r="H74" s="22">
        <v>857314.35</v>
      </c>
      <c r="I74" s="22">
        <f t="shared" ref="I74:I137" si="2">H74</f>
        <v>857314.35</v>
      </c>
      <c r="J74" s="15"/>
      <c r="K74" s="24"/>
    </row>
    <row r="75" spans="1:11" s="10" customFormat="1" x14ac:dyDescent="0.3">
      <c r="A75" s="19" t="s">
        <v>106</v>
      </c>
      <c r="B75" s="23">
        <v>43297</v>
      </c>
      <c r="C75" s="20">
        <v>44043</v>
      </c>
      <c r="D75" s="21">
        <v>90</v>
      </c>
      <c r="E75" s="22">
        <v>5788371.5199999996</v>
      </c>
      <c r="F75" s="22">
        <v>20000</v>
      </c>
      <c r="G75" s="22">
        <v>384658.05</v>
      </c>
      <c r="H75" s="22">
        <f t="shared" ref="H74:H137" si="3">SUM(E75:G75)</f>
        <v>6193029.5699999994</v>
      </c>
      <c r="I75" s="22">
        <f t="shared" si="2"/>
        <v>6193029.5699999994</v>
      </c>
      <c r="J75" s="15"/>
      <c r="K75" s="24"/>
    </row>
    <row r="76" spans="1:11" s="10" customFormat="1" x14ac:dyDescent="0.3">
      <c r="A76" s="19" t="s">
        <v>107</v>
      </c>
      <c r="B76" s="29">
        <v>43646</v>
      </c>
      <c r="C76" s="29">
        <v>44196</v>
      </c>
      <c r="D76" s="21">
        <v>50</v>
      </c>
      <c r="E76" s="22"/>
      <c r="F76" s="22"/>
      <c r="G76" s="22">
        <v>47344.38</v>
      </c>
      <c r="H76" s="22">
        <f t="shared" si="3"/>
        <v>47344.38</v>
      </c>
      <c r="I76" s="22">
        <f t="shared" si="2"/>
        <v>47344.38</v>
      </c>
      <c r="J76" s="15"/>
      <c r="K76" s="24"/>
    </row>
    <row r="77" spans="1:11" s="10" customFormat="1" x14ac:dyDescent="0.3">
      <c r="A77" s="19" t="s">
        <v>171</v>
      </c>
      <c r="B77" s="23">
        <v>43276</v>
      </c>
      <c r="C77" s="20">
        <v>44190</v>
      </c>
      <c r="D77" s="21">
        <v>40</v>
      </c>
      <c r="E77" s="22"/>
      <c r="F77" s="22">
        <v>228651.81</v>
      </c>
      <c r="G77" s="22"/>
      <c r="H77" s="22">
        <f t="shared" si="3"/>
        <v>228651.81</v>
      </c>
      <c r="I77" s="22">
        <f t="shared" si="2"/>
        <v>228651.81</v>
      </c>
      <c r="J77" s="15"/>
      <c r="K77" s="24"/>
    </row>
    <row r="78" spans="1:11" s="10" customFormat="1" x14ac:dyDescent="0.3">
      <c r="A78" s="19" t="s">
        <v>172</v>
      </c>
      <c r="B78" s="23">
        <v>43948</v>
      </c>
      <c r="C78" s="20">
        <v>44105</v>
      </c>
      <c r="D78" s="21">
        <v>40</v>
      </c>
      <c r="E78" s="22">
        <v>1705.07</v>
      </c>
      <c r="F78" s="22">
        <v>195928.76</v>
      </c>
      <c r="G78" s="22">
        <v>2351.14</v>
      </c>
      <c r="H78" s="22">
        <f t="shared" si="3"/>
        <v>199984.97000000003</v>
      </c>
      <c r="I78" s="22">
        <f t="shared" si="2"/>
        <v>199984.97000000003</v>
      </c>
      <c r="J78" s="15"/>
      <c r="K78" s="24"/>
    </row>
    <row r="79" spans="1:11" s="10" customFormat="1" x14ac:dyDescent="0.3">
      <c r="A79" s="19" t="s">
        <v>20</v>
      </c>
      <c r="B79" s="23">
        <v>43619</v>
      </c>
      <c r="C79" s="20">
        <v>44046</v>
      </c>
      <c r="D79" s="21">
        <v>90</v>
      </c>
      <c r="E79" s="22">
        <v>3577316</v>
      </c>
      <c r="F79" s="22">
        <v>129281.25</v>
      </c>
      <c r="G79" s="22">
        <v>235758.51</v>
      </c>
      <c r="H79" s="22">
        <f t="shared" si="3"/>
        <v>3942355.76</v>
      </c>
      <c r="I79" s="22">
        <f t="shared" si="2"/>
        <v>3942355.76</v>
      </c>
      <c r="J79" s="15"/>
      <c r="K79" s="24"/>
    </row>
    <row r="80" spans="1:11" s="10" customFormat="1" ht="31.5" x14ac:dyDescent="0.3">
      <c r="A80" s="19" t="s">
        <v>21</v>
      </c>
      <c r="B80" s="29">
        <v>43738</v>
      </c>
      <c r="C80" s="29">
        <v>44043</v>
      </c>
      <c r="D80" s="21">
        <v>90</v>
      </c>
      <c r="E80" s="22"/>
      <c r="F80" s="22"/>
      <c r="G80" s="22">
        <v>22000</v>
      </c>
      <c r="H80" s="22">
        <f t="shared" si="3"/>
        <v>22000</v>
      </c>
      <c r="I80" s="22">
        <f t="shared" si="2"/>
        <v>22000</v>
      </c>
      <c r="J80" s="15"/>
      <c r="K80" s="24"/>
    </row>
    <row r="81" spans="1:12" s="10" customFormat="1" x14ac:dyDescent="0.3">
      <c r="A81" s="19" t="s">
        <v>168</v>
      </c>
      <c r="B81" s="30">
        <v>43435</v>
      </c>
      <c r="C81" s="29">
        <v>44043</v>
      </c>
      <c r="D81" s="21">
        <v>90</v>
      </c>
      <c r="E81" s="22"/>
      <c r="F81" s="22"/>
      <c r="G81" s="22">
        <v>22000</v>
      </c>
      <c r="H81" s="22">
        <f t="shared" si="3"/>
        <v>22000</v>
      </c>
      <c r="I81" s="22">
        <f t="shared" si="2"/>
        <v>22000</v>
      </c>
      <c r="J81" s="15"/>
      <c r="K81" s="24"/>
    </row>
    <row r="82" spans="1:12" s="10" customFormat="1" x14ac:dyDescent="0.3">
      <c r="A82" s="19" t="s">
        <v>169</v>
      </c>
      <c r="B82" s="23">
        <v>43697</v>
      </c>
      <c r="C82" s="20">
        <v>44046</v>
      </c>
      <c r="D82" s="21">
        <v>90</v>
      </c>
      <c r="E82" s="22">
        <v>2383970.3199999998</v>
      </c>
      <c r="F82" s="22">
        <v>322575.44</v>
      </c>
      <c r="G82" s="22">
        <v>118542.11</v>
      </c>
      <c r="H82" s="22">
        <f t="shared" si="3"/>
        <v>2825087.8699999996</v>
      </c>
      <c r="I82" s="22">
        <f t="shared" si="2"/>
        <v>2825087.8699999996</v>
      </c>
      <c r="J82" s="15"/>
      <c r="K82" s="24"/>
    </row>
    <row r="83" spans="1:12" s="10" customFormat="1" x14ac:dyDescent="0.3">
      <c r="A83" s="19" t="s">
        <v>170</v>
      </c>
      <c r="B83" s="23">
        <v>43463</v>
      </c>
      <c r="C83" s="20">
        <v>44196</v>
      </c>
      <c r="D83" s="21">
        <v>70</v>
      </c>
      <c r="E83" s="22">
        <v>4787450.5</v>
      </c>
      <c r="F83" s="22">
        <v>627110</v>
      </c>
      <c r="G83" s="22"/>
      <c r="H83" s="22">
        <f t="shared" si="3"/>
        <v>5414560.5</v>
      </c>
      <c r="I83" s="22">
        <f t="shared" si="2"/>
        <v>5414560.5</v>
      </c>
      <c r="J83" s="15"/>
      <c r="K83" s="24"/>
    </row>
    <row r="84" spans="1:12" s="10" customFormat="1" x14ac:dyDescent="0.3">
      <c r="A84" s="19" t="s">
        <v>185</v>
      </c>
      <c r="B84" s="23">
        <v>43475</v>
      </c>
      <c r="C84" s="20">
        <v>44043</v>
      </c>
      <c r="D84" s="21">
        <v>90</v>
      </c>
      <c r="E84" s="22"/>
      <c r="F84" s="22"/>
      <c r="G84" s="22">
        <v>7325.22</v>
      </c>
      <c r="H84" s="22">
        <f t="shared" si="3"/>
        <v>7325.22</v>
      </c>
      <c r="I84" s="22">
        <f t="shared" si="2"/>
        <v>7325.22</v>
      </c>
      <c r="J84" s="15"/>
      <c r="K84" s="24"/>
    </row>
    <row r="85" spans="1:12" s="10" customFormat="1" x14ac:dyDescent="0.3">
      <c r="A85" s="19" t="s">
        <v>186</v>
      </c>
      <c r="B85" s="23">
        <v>43318</v>
      </c>
      <c r="C85" s="20">
        <v>44171</v>
      </c>
      <c r="D85" s="21">
        <v>90</v>
      </c>
      <c r="E85" s="22">
        <v>251337</v>
      </c>
      <c r="F85" s="22">
        <v>201008.49</v>
      </c>
      <c r="G85" s="22">
        <v>2748.89</v>
      </c>
      <c r="H85" s="22">
        <f t="shared" si="3"/>
        <v>455094.38</v>
      </c>
      <c r="I85" s="22">
        <f t="shared" si="2"/>
        <v>455094.38</v>
      </c>
      <c r="J85" s="15"/>
      <c r="K85" s="24"/>
    </row>
    <row r="86" spans="1:12" s="10" customFormat="1" x14ac:dyDescent="0.3">
      <c r="A86" s="19" t="s">
        <v>187</v>
      </c>
      <c r="B86" s="23">
        <v>43391</v>
      </c>
      <c r="C86" s="20">
        <v>44121</v>
      </c>
      <c r="D86" s="21">
        <v>40</v>
      </c>
      <c r="E86" s="22"/>
      <c r="F86" s="22">
        <v>332883.78000000003</v>
      </c>
      <c r="G86" s="22"/>
      <c r="H86" s="22">
        <f t="shared" si="3"/>
        <v>332883.78000000003</v>
      </c>
      <c r="I86" s="22">
        <f t="shared" si="2"/>
        <v>332883.78000000003</v>
      </c>
      <c r="J86" s="15"/>
      <c r="K86" s="24"/>
      <c r="L86" s="15"/>
    </row>
    <row r="87" spans="1:12" s="10" customFormat="1" x14ac:dyDescent="0.3">
      <c r="A87" s="19" t="s">
        <v>188</v>
      </c>
      <c r="B87" s="23">
        <v>43431</v>
      </c>
      <c r="C87" s="20">
        <v>44162</v>
      </c>
      <c r="D87" s="21">
        <v>40</v>
      </c>
      <c r="E87" s="22"/>
      <c r="F87" s="22">
        <v>362613.55</v>
      </c>
      <c r="G87" s="22"/>
      <c r="H87" s="22">
        <f t="shared" si="3"/>
        <v>362613.55</v>
      </c>
      <c r="I87" s="22">
        <f t="shared" si="2"/>
        <v>362613.55</v>
      </c>
      <c r="J87" s="15"/>
      <c r="K87" s="24"/>
      <c r="L87" s="15"/>
    </row>
    <row r="88" spans="1:12" s="10" customFormat="1" x14ac:dyDescent="0.3">
      <c r="A88" s="19" t="s">
        <v>189</v>
      </c>
      <c r="B88" s="31">
        <v>43563</v>
      </c>
      <c r="C88" s="29">
        <v>44043</v>
      </c>
      <c r="D88" s="21">
        <v>90</v>
      </c>
      <c r="E88" s="22"/>
      <c r="F88" s="22"/>
      <c r="G88" s="22">
        <v>22000</v>
      </c>
      <c r="H88" s="22">
        <f t="shared" si="3"/>
        <v>22000</v>
      </c>
      <c r="I88" s="22">
        <f t="shared" si="2"/>
        <v>22000</v>
      </c>
      <c r="J88" s="15"/>
      <c r="K88" s="24"/>
    </row>
    <row r="89" spans="1:12" s="10" customFormat="1" x14ac:dyDescent="0.3">
      <c r="A89" s="19" t="s">
        <v>272</v>
      </c>
      <c r="B89" s="23">
        <v>42628</v>
      </c>
      <c r="C89" s="20">
        <v>44196</v>
      </c>
      <c r="D89" s="21">
        <v>95</v>
      </c>
      <c r="E89" s="22">
        <v>1423492.83</v>
      </c>
      <c r="F89" s="22">
        <v>974564.89</v>
      </c>
      <c r="G89" s="22">
        <v>10729.02</v>
      </c>
      <c r="H89" s="22">
        <f t="shared" si="3"/>
        <v>2408786.7400000002</v>
      </c>
      <c r="I89" s="22">
        <f t="shared" si="2"/>
        <v>2408786.7400000002</v>
      </c>
      <c r="J89" s="15"/>
      <c r="K89" s="24"/>
    </row>
    <row r="90" spans="1:12" s="10" customFormat="1" x14ac:dyDescent="0.3">
      <c r="A90" s="19" t="s">
        <v>173</v>
      </c>
      <c r="B90" s="23">
        <v>43297</v>
      </c>
      <c r="C90" s="20">
        <v>44043</v>
      </c>
      <c r="D90" s="21">
        <v>90</v>
      </c>
      <c r="E90" s="22">
        <v>24949863.350000001</v>
      </c>
      <c r="F90" s="22">
        <v>695000</v>
      </c>
      <c r="G90" s="22">
        <v>915961.42</v>
      </c>
      <c r="H90" s="22">
        <f t="shared" si="3"/>
        <v>26560824.770000003</v>
      </c>
      <c r="I90" s="22">
        <f t="shared" si="2"/>
        <v>26560824.770000003</v>
      </c>
      <c r="J90" s="15"/>
      <c r="K90" s="24"/>
    </row>
    <row r="91" spans="1:12" s="10" customFormat="1" x14ac:dyDescent="0.3">
      <c r="A91" s="19" t="s">
        <v>174</v>
      </c>
      <c r="B91" s="23">
        <v>43830</v>
      </c>
      <c r="C91" s="23">
        <v>44166</v>
      </c>
      <c r="D91" s="21">
        <v>40</v>
      </c>
      <c r="E91" s="22"/>
      <c r="F91" s="22">
        <v>601191.96</v>
      </c>
      <c r="G91" s="22">
        <v>19192.900000000001</v>
      </c>
      <c r="H91" s="22">
        <f t="shared" si="3"/>
        <v>620384.86</v>
      </c>
      <c r="I91" s="22">
        <f t="shared" si="2"/>
        <v>620384.86</v>
      </c>
      <c r="J91" s="15"/>
      <c r="K91" s="24"/>
    </row>
    <row r="92" spans="1:12" s="10" customFormat="1" x14ac:dyDescent="0.3">
      <c r="A92" s="19" t="s">
        <v>175</v>
      </c>
      <c r="B92" s="23">
        <v>43749</v>
      </c>
      <c r="C92" s="20">
        <v>44560</v>
      </c>
      <c r="D92" s="21">
        <v>70</v>
      </c>
      <c r="E92" s="22">
        <v>37521441.409999996</v>
      </c>
      <c r="F92" s="22">
        <v>4916154.96</v>
      </c>
      <c r="G92" s="22">
        <v>3002144.52</v>
      </c>
      <c r="H92" s="22">
        <f t="shared" si="3"/>
        <v>45439740.890000001</v>
      </c>
      <c r="I92" s="22">
        <f t="shared" si="2"/>
        <v>45439740.890000001</v>
      </c>
      <c r="J92" s="15"/>
      <c r="K92" s="24"/>
    </row>
    <row r="93" spans="1:12" s="10" customFormat="1" x14ac:dyDescent="0.3">
      <c r="A93" s="19" t="s">
        <v>176</v>
      </c>
      <c r="B93" s="23">
        <v>43463</v>
      </c>
      <c r="C93" s="20">
        <v>44196</v>
      </c>
      <c r="D93" s="21">
        <v>65</v>
      </c>
      <c r="E93" s="22">
        <v>206322289.43000001</v>
      </c>
      <c r="F93" s="22">
        <v>6914706.4100000001</v>
      </c>
      <c r="G93" s="22">
        <v>27684239.449999999</v>
      </c>
      <c r="H93" s="22">
        <f t="shared" si="3"/>
        <v>240921235.28999999</v>
      </c>
      <c r="I93" s="22">
        <f t="shared" si="2"/>
        <v>240921235.28999999</v>
      </c>
      <c r="J93" s="15"/>
      <c r="K93" s="24"/>
    </row>
    <row r="94" spans="1:12" s="10" customFormat="1" x14ac:dyDescent="0.3">
      <c r="A94" s="19" t="s">
        <v>177</v>
      </c>
      <c r="B94" s="23">
        <v>44044</v>
      </c>
      <c r="C94" s="20">
        <v>44196</v>
      </c>
      <c r="D94" s="21">
        <v>40</v>
      </c>
      <c r="E94" s="22"/>
      <c r="F94" s="22">
        <v>2285131.5299999998</v>
      </c>
      <c r="G94" s="22">
        <v>35290.75</v>
      </c>
      <c r="H94" s="22">
        <f t="shared" si="3"/>
        <v>2320422.2799999998</v>
      </c>
      <c r="I94" s="22">
        <f t="shared" si="2"/>
        <v>2320422.2799999998</v>
      </c>
      <c r="J94" s="15"/>
      <c r="K94" s="24"/>
    </row>
    <row r="95" spans="1:12" s="10" customFormat="1" x14ac:dyDescent="0.3">
      <c r="A95" s="19" t="s">
        <v>178</v>
      </c>
      <c r="B95" s="29">
        <v>43616</v>
      </c>
      <c r="C95" s="20">
        <v>44196</v>
      </c>
      <c r="D95" s="21">
        <v>50</v>
      </c>
      <c r="E95" s="22"/>
      <c r="F95" s="22">
        <v>277372.12</v>
      </c>
      <c r="G95" s="22">
        <v>2643.83</v>
      </c>
      <c r="H95" s="22">
        <f t="shared" si="3"/>
        <v>280015.95</v>
      </c>
      <c r="I95" s="22">
        <f t="shared" si="2"/>
        <v>280015.95</v>
      </c>
      <c r="J95" s="15"/>
      <c r="K95" s="24"/>
      <c r="L95" s="15"/>
    </row>
    <row r="96" spans="1:12" s="10" customFormat="1" x14ac:dyDescent="0.3">
      <c r="A96" s="19" t="s">
        <v>179</v>
      </c>
      <c r="B96" s="23">
        <v>44044</v>
      </c>
      <c r="C96" s="20">
        <v>44196</v>
      </c>
      <c r="D96" s="21">
        <v>40</v>
      </c>
      <c r="E96" s="22"/>
      <c r="F96" s="22">
        <v>2274061.2200000002</v>
      </c>
      <c r="G96" s="22">
        <v>14721.28</v>
      </c>
      <c r="H96" s="22">
        <f t="shared" si="3"/>
        <v>2288782.5</v>
      </c>
      <c r="I96" s="22">
        <f t="shared" si="2"/>
        <v>2288782.5</v>
      </c>
      <c r="J96" s="15"/>
      <c r="K96" s="24"/>
    </row>
    <row r="97" spans="1:11" s="10" customFormat="1" x14ac:dyDescent="0.3">
      <c r="A97" s="19" t="s">
        <v>180</v>
      </c>
      <c r="B97" s="23">
        <v>44000</v>
      </c>
      <c r="C97" s="20">
        <v>44196</v>
      </c>
      <c r="D97" s="21">
        <v>40</v>
      </c>
      <c r="E97" s="22"/>
      <c r="F97" s="22">
        <v>3286906.07</v>
      </c>
      <c r="G97" s="22">
        <v>35290.75</v>
      </c>
      <c r="H97" s="22">
        <f t="shared" si="3"/>
        <v>3322196.82</v>
      </c>
      <c r="I97" s="22">
        <f t="shared" si="2"/>
        <v>3322196.82</v>
      </c>
      <c r="J97" s="15"/>
      <c r="K97" s="24"/>
    </row>
    <row r="98" spans="1:11" s="10" customFormat="1" ht="47.25" x14ac:dyDescent="0.3">
      <c r="A98" s="19" t="s">
        <v>181</v>
      </c>
      <c r="B98" s="23">
        <v>44044</v>
      </c>
      <c r="C98" s="20">
        <v>44196</v>
      </c>
      <c r="D98" s="21">
        <v>40</v>
      </c>
      <c r="E98" s="22"/>
      <c r="F98" s="22">
        <v>6268104.5700000003</v>
      </c>
      <c r="G98" s="22">
        <v>75589.8</v>
      </c>
      <c r="H98" s="22">
        <f t="shared" si="3"/>
        <v>6343694.3700000001</v>
      </c>
      <c r="I98" s="22">
        <f t="shared" si="2"/>
        <v>6343694.3700000001</v>
      </c>
      <c r="J98" s="15"/>
      <c r="K98" s="24"/>
    </row>
    <row r="99" spans="1:11" s="10" customFormat="1" x14ac:dyDescent="0.3">
      <c r="A99" s="19" t="s">
        <v>182</v>
      </c>
      <c r="B99" s="23">
        <v>44044</v>
      </c>
      <c r="C99" s="20">
        <v>44196</v>
      </c>
      <c r="D99" s="21">
        <v>40</v>
      </c>
      <c r="E99" s="22"/>
      <c r="F99" s="22">
        <v>2138407.34</v>
      </c>
      <c r="G99" s="22">
        <v>25704.73</v>
      </c>
      <c r="H99" s="22">
        <f t="shared" si="3"/>
        <v>2164112.0699999998</v>
      </c>
      <c r="I99" s="22">
        <f t="shared" si="2"/>
        <v>2164112.0699999998</v>
      </c>
      <c r="J99" s="15"/>
      <c r="K99" s="24"/>
    </row>
    <row r="100" spans="1:11" s="10" customFormat="1" x14ac:dyDescent="0.3">
      <c r="A100" s="19" t="s">
        <v>183</v>
      </c>
      <c r="B100" s="23">
        <v>43930</v>
      </c>
      <c r="C100" s="20">
        <v>44134</v>
      </c>
      <c r="D100" s="21">
        <v>85</v>
      </c>
      <c r="E100" s="22">
        <v>2725565.83</v>
      </c>
      <c r="F100" s="22">
        <v>3277237.95</v>
      </c>
      <c r="G100" s="22">
        <v>27710.83</v>
      </c>
      <c r="H100" s="22">
        <f t="shared" si="3"/>
        <v>6030514.6100000003</v>
      </c>
      <c r="I100" s="22">
        <f t="shared" si="2"/>
        <v>6030514.6100000003</v>
      </c>
      <c r="J100" s="15"/>
      <c r="K100" s="24"/>
    </row>
    <row r="101" spans="1:11" s="10" customFormat="1" x14ac:dyDescent="0.3">
      <c r="A101" s="19" t="s">
        <v>184</v>
      </c>
      <c r="B101" s="29">
        <v>43616</v>
      </c>
      <c r="C101" s="20">
        <v>44469</v>
      </c>
      <c r="D101" s="21">
        <v>40</v>
      </c>
      <c r="E101" s="22"/>
      <c r="F101" s="22">
        <v>648174</v>
      </c>
      <c r="G101" s="22">
        <v>7778.09</v>
      </c>
      <c r="H101" s="22">
        <f t="shared" si="3"/>
        <v>655952.09</v>
      </c>
      <c r="I101" s="22">
        <f t="shared" si="2"/>
        <v>655952.09</v>
      </c>
      <c r="J101" s="15"/>
      <c r="K101" s="24"/>
    </row>
    <row r="102" spans="1:11" s="10" customFormat="1" ht="31.5" x14ac:dyDescent="0.3">
      <c r="A102" s="19" t="s">
        <v>246</v>
      </c>
      <c r="B102" s="23">
        <v>43398</v>
      </c>
      <c r="C102" s="20">
        <v>44129</v>
      </c>
      <c r="D102" s="21">
        <v>40</v>
      </c>
      <c r="E102" s="22"/>
      <c r="F102" s="22">
        <v>972107.91</v>
      </c>
      <c r="G102" s="22">
        <v>2185.0700000000002</v>
      </c>
      <c r="H102" s="22">
        <f t="shared" si="3"/>
        <v>974292.98</v>
      </c>
      <c r="I102" s="22">
        <f t="shared" si="2"/>
        <v>974292.98</v>
      </c>
      <c r="J102" s="15"/>
      <c r="K102" s="24"/>
    </row>
    <row r="103" spans="1:11" s="10" customFormat="1" x14ac:dyDescent="0.3">
      <c r="A103" s="19" t="s">
        <v>247</v>
      </c>
      <c r="B103" s="23">
        <v>43948</v>
      </c>
      <c r="C103" s="20">
        <v>44105</v>
      </c>
      <c r="D103" s="21">
        <v>40</v>
      </c>
      <c r="E103" s="22">
        <v>2742.85</v>
      </c>
      <c r="F103" s="22">
        <v>195928.76</v>
      </c>
      <c r="G103" s="22">
        <v>2351.14</v>
      </c>
      <c r="H103" s="22">
        <f t="shared" si="3"/>
        <v>201022.75000000003</v>
      </c>
      <c r="I103" s="22">
        <f t="shared" si="2"/>
        <v>201022.75000000003</v>
      </c>
      <c r="J103" s="15"/>
      <c r="K103" s="24"/>
    </row>
    <row r="104" spans="1:11" s="10" customFormat="1" x14ac:dyDescent="0.3">
      <c r="A104" s="19" t="s">
        <v>248</v>
      </c>
      <c r="B104" s="23">
        <v>43987</v>
      </c>
      <c r="C104" s="20">
        <v>44105</v>
      </c>
      <c r="D104" s="21">
        <v>40</v>
      </c>
      <c r="E104" s="22"/>
      <c r="F104" s="22">
        <v>195928.76</v>
      </c>
      <c r="G104" s="22">
        <v>2351.14</v>
      </c>
      <c r="H104" s="22">
        <f t="shared" si="3"/>
        <v>198279.90000000002</v>
      </c>
      <c r="I104" s="22">
        <f t="shared" si="2"/>
        <v>198279.90000000002</v>
      </c>
      <c r="J104" s="15"/>
      <c r="K104" s="24"/>
    </row>
    <row r="105" spans="1:11" s="10" customFormat="1" x14ac:dyDescent="0.3">
      <c r="A105" s="19" t="s">
        <v>249</v>
      </c>
      <c r="B105" s="23">
        <v>43987</v>
      </c>
      <c r="C105" s="20">
        <v>44105</v>
      </c>
      <c r="D105" s="21">
        <v>40</v>
      </c>
      <c r="E105" s="22"/>
      <c r="F105" s="22">
        <v>192036.51</v>
      </c>
      <c r="G105" s="22">
        <v>1271.04</v>
      </c>
      <c r="H105" s="22">
        <f t="shared" si="3"/>
        <v>193307.55000000002</v>
      </c>
      <c r="I105" s="22">
        <f t="shared" si="2"/>
        <v>193307.55000000002</v>
      </c>
      <c r="J105" s="15"/>
      <c r="K105" s="24"/>
    </row>
    <row r="106" spans="1:11" s="10" customFormat="1" ht="31.5" x14ac:dyDescent="0.3">
      <c r="A106" s="19" t="s">
        <v>250</v>
      </c>
      <c r="B106" s="23">
        <v>43997</v>
      </c>
      <c r="C106" s="20">
        <v>44105</v>
      </c>
      <c r="D106" s="21">
        <v>40</v>
      </c>
      <c r="E106" s="22"/>
      <c r="F106" s="22">
        <v>195928.76</v>
      </c>
      <c r="G106" s="22">
        <v>2351.14</v>
      </c>
      <c r="H106" s="22">
        <f t="shared" si="3"/>
        <v>198279.90000000002</v>
      </c>
      <c r="I106" s="22">
        <f t="shared" si="2"/>
        <v>198279.90000000002</v>
      </c>
      <c r="J106" s="15"/>
      <c r="K106" s="24"/>
    </row>
    <row r="107" spans="1:11" s="10" customFormat="1" x14ac:dyDescent="0.3">
      <c r="A107" s="19" t="s">
        <v>251</v>
      </c>
      <c r="B107" s="23">
        <v>43948</v>
      </c>
      <c r="C107" s="20">
        <v>44105</v>
      </c>
      <c r="D107" s="21">
        <v>40</v>
      </c>
      <c r="E107" s="22">
        <v>197744.5</v>
      </c>
      <c r="F107" s="22"/>
      <c r="G107" s="22">
        <v>2351.14</v>
      </c>
      <c r="H107" s="22">
        <f t="shared" si="3"/>
        <v>200095.64</v>
      </c>
      <c r="I107" s="22">
        <f t="shared" si="2"/>
        <v>200095.64</v>
      </c>
      <c r="J107" s="15"/>
      <c r="K107" s="24"/>
    </row>
    <row r="108" spans="1:11" s="10" customFormat="1" ht="31.5" x14ac:dyDescent="0.3">
      <c r="A108" s="19" t="s">
        <v>252</v>
      </c>
      <c r="B108" s="23">
        <v>43948</v>
      </c>
      <c r="C108" s="20">
        <v>44105</v>
      </c>
      <c r="D108" s="21">
        <v>40</v>
      </c>
      <c r="E108" s="22">
        <v>890.12</v>
      </c>
      <c r="F108" s="22">
        <v>391857.52</v>
      </c>
      <c r="G108" s="22">
        <v>2351.14</v>
      </c>
      <c r="H108" s="22">
        <v>199170.02</v>
      </c>
      <c r="I108" s="22">
        <f t="shared" si="2"/>
        <v>199170.02</v>
      </c>
      <c r="J108" s="15"/>
      <c r="K108" s="24"/>
    </row>
    <row r="109" spans="1:11" s="10" customFormat="1" x14ac:dyDescent="0.3">
      <c r="A109" s="19" t="s">
        <v>253</v>
      </c>
      <c r="B109" s="23">
        <v>43948</v>
      </c>
      <c r="C109" s="20">
        <v>44105</v>
      </c>
      <c r="D109" s="21">
        <v>40</v>
      </c>
      <c r="E109" s="22">
        <v>6311.22</v>
      </c>
      <c r="F109" s="22">
        <v>391857.58</v>
      </c>
      <c r="G109" s="22">
        <v>4702.29</v>
      </c>
      <c r="H109" s="22">
        <f t="shared" si="3"/>
        <v>402871.08999999997</v>
      </c>
      <c r="I109" s="22">
        <f t="shared" si="2"/>
        <v>402871.08999999997</v>
      </c>
      <c r="J109" s="15"/>
      <c r="K109" s="24"/>
    </row>
    <row r="110" spans="1:11" s="10" customFormat="1" x14ac:dyDescent="0.3">
      <c r="A110" s="19" t="s">
        <v>254</v>
      </c>
      <c r="B110" s="23">
        <v>43948</v>
      </c>
      <c r="C110" s="20">
        <v>44105</v>
      </c>
      <c r="D110" s="21">
        <v>40</v>
      </c>
      <c r="E110" s="22">
        <v>3853.37</v>
      </c>
      <c r="F110" s="22">
        <v>195928.76</v>
      </c>
      <c r="G110" s="22">
        <v>2351.14</v>
      </c>
      <c r="H110" s="22">
        <f t="shared" si="3"/>
        <v>202133.27000000002</v>
      </c>
      <c r="I110" s="22">
        <f t="shared" si="2"/>
        <v>202133.27000000002</v>
      </c>
      <c r="J110" s="15"/>
      <c r="K110" s="24"/>
    </row>
    <row r="111" spans="1:11" s="10" customFormat="1" x14ac:dyDescent="0.3">
      <c r="A111" s="19" t="s">
        <v>255</v>
      </c>
      <c r="B111" s="23">
        <v>43948</v>
      </c>
      <c r="C111" s="20">
        <v>44105</v>
      </c>
      <c r="D111" s="21">
        <v>40</v>
      </c>
      <c r="E111" s="22">
        <v>4696.3599999999997</v>
      </c>
      <c r="F111" s="22">
        <v>195928.76</v>
      </c>
      <c r="G111" s="22">
        <v>2351.14</v>
      </c>
      <c r="H111" s="22">
        <f t="shared" si="3"/>
        <v>202976.26</v>
      </c>
      <c r="I111" s="22">
        <f t="shared" si="2"/>
        <v>202976.26</v>
      </c>
      <c r="J111" s="15"/>
      <c r="K111" s="24"/>
    </row>
    <row r="112" spans="1:11" s="10" customFormat="1" x14ac:dyDescent="0.3">
      <c r="A112" s="19" t="s">
        <v>256</v>
      </c>
      <c r="B112" s="23">
        <v>43938</v>
      </c>
      <c r="C112" s="20">
        <v>44105</v>
      </c>
      <c r="D112" s="21">
        <v>40</v>
      </c>
      <c r="E112" s="22">
        <v>38765.17</v>
      </c>
      <c r="F112" s="22">
        <v>447428.58</v>
      </c>
      <c r="G112" s="22">
        <v>5619.14</v>
      </c>
      <c r="H112" s="22">
        <f t="shared" si="3"/>
        <v>491812.89</v>
      </c>
      <c r="I112" s="22">
        <f t="shared" si="2"/>
        <v>491812.89</v>
      </c>
      <c r="J112" s="15"/>
      <c r="K112" s="24"/>
    </row>
    <row r="113" spans="1:12" s="10" customFormat="1" x14ac:dyDescent="0.3">
      <c r="A113" s="19" t="s">
        <v>257</v>
      </c>
      <c r="B113" s="23">
        <v>43938</v>
      </c>
      <c r="C113" s="20">
        <v>44105</v>
      </c>
      <c r="D113" s="21">
        <v>40</v>
      </c>
      <c r="E113" s="22"/>
      <c r="F113" s="22">
        <v>510682.78</v>
      </c>
      <c r="G113" s="22">
        <v>5619.14</v>
      </c>
      <c r="H113" s="22">
        <f t="shared" si="3"/>
        <v>516301.92000000004</v>
      </c>
      <c r="I113" s="22">
        <f t="shared" si="2"/>
        <v>516301.92000000004</v>
      </c>
      <c r="J113" s="15"/>
      <c r="K113" s="24"/>
    </row>
    <row r="114" spans="1:12" s="10" customFormat="1" x14ac:dyDescent="0.3">
      <c r="A114" s="19" t="s">
        <v>273</v>
      </c>
      <c r="B114" s="23">
        <v>43938</v>
      </c>
      <c r="C114" s="20">
        <v>44105</v>
      </c>
      <c r="D114" s="21">
        <v>40</v>
      </c>
      <c r="E114" s="22">
        <v>35907.440000000002</v>
      </c>
      <c r="F114" s="22">
        <v>447428.58</v>
      </c>
      <c r="G114" s="22">
        <v>5619.14</v>
      </c>
      <c r="H114" s="22">
        <f t="shared" si="3"/>
        <v>488955.16000000003</v>
      </c>
      <c r="I114" s="22">
        <f t="shared" si="2"/>
        <v>488955.16000000003</v>
      </c>
      <c r="J114" s="15"/>
      <c r="K114" s="24"/>
    </row>
    <row r="115" spans="1:12" s="10" customFormat="1" x14ac:dyDescent="0.3">
      <c r="A115" s="19" t="s">
        <v>274</v>
      </c>
      <c r="B115" s="23">
        <v>43938</v>
      </c>
      <c r="C115" s="20">
        <v>44105</v>
      </c>
      <c r="D115" s="21">
        <v>40</v>
      </c>
      <c r="E115" s="22">
        <v>2430.6799999999998</v>
      </c>
      <c r="F115" s="22">
        <v>472428.58</v>
      </c>
      <c r="G115" s="22">
        <v>5619.14</v>
      </c>
      <c r="H115" s="22">
        <f t="shared" si="3"/>
        <v>480478.4</v>
      </c>
      <c r="I115" s="22">
        <f t="shared" si="2"/>
        <v>480478.4</v>
      </c>
      <c r="J115" s="15"/>
      <c r="K115" s="24"/>
    </row>
    <row r="116" spans="1:12" s="10" customFormat="1" x14ac:dyDescent="0.3">
      <c r="A116" s="19" t="s">
        <v>258</v>
      </c>
      <c r="B116" s="29">
        <v>41631</v>
      </c>
      <c r="C116" s="20">
        <v>44196</v>
      </c>
      <c r="D116" s="21">
        <v>40</v>
      </c>
      <c r="E116" s="22"/>
      <c r="F116" s="22"/>
      <c r="G116" s="22">
        <v>1083864.3999999999</v>
      </c>
      <c r="H116" s="22">
        <f t="shared" si="3"/>
        <v>1083864.3999999999</v>
      </c>
      <c r="I116" s="22">
        <f t="shared" si="2"/>
        <v>1083864.3999999999</v>
      </c>
      <c r="J116" s="15"/>
      <c r="K116" s="24"/>
    </row>
    <row r="117" spans="1:12" s="10" customFormat="1" x14ac:dyDescent="0.3">
      <c r="A117" s="19" t="s">
        <v>190</v>
      </c>
      <c r="B117" s="23">
        <v>43398</v>
      </c>
      <c r="C117" s="20">
        <v>44129</v>
      </c>
      <c r="D117" s="21">
        <v>40</v>
      </c>
      <c r="E117" s="22"/>
      <c r="F117" s="22">
        <v>826631.47</v>
      </c>
      <c r="G117" s="22">
        <v>28214.65</v>
      </c>
      <c r="H117" s="22">
        <f t="shared" si="3"/>
        <v>854846.12</v>
      </c>
      <c r="I117" s="22">
        <f t="shared" si="2"/>
        <v>854846.12</v>
      </c>
      <c r="J117" s="15"/>
      <c r="K117" s="24"/>
    </row>
    <row r="118" spans="1:12" s="10" customFormat="1" x14ac:dyDescent="0.3">
      <c r="A118" s="19" t="s">
        <v>191</v>
      </c>
      <c r="B118" s="23">
        <v>43325</v>
      </c>
      <c r="C118" s="20">
        <v>44056</v>
      </c>
      <c r="D118" s="21">
        <v>30</v>
      </c>
      <c r="E118" s="22"/>
      <c r="F118" s="22">
        <v>268170.49</v>
      </c>
      <c r="G118" s="22"/>
      <c r="H118" s="22">
        <f t="shared" si="3"/>
        <v>268170.49</v>
      </c>
      <c r="I118" s="22">
        <f t="shared" si="2"/>
        <v>268170.49</v>
      </c>
      <c r="J118" s="15"/>
      <c r="K118" s="24"/>
    </row>
    <row r="119" spans="1:12" s="10" customFormat="1" x14ac:dyDescent="0.3">
      <c r="A119" s="19" t="s">
        <v>192</v>
      </c>
      <c r="B119" s="29">
        <v>43585</v>
      </c>
      <c r="C119" s="29">
        <v>44196</v>
      </c>
      <c r="D119" s="21">
        <v>30</v>
      </c>
      <c r="E119" s="22"/>
      <c r="F119" s="22">
        <v>352842.21</v>
      </c>
      <c r="G119" s="22"/>
      <c r="H119" s="22">
        <f t="shared" si="3"/>
        <v>352842.21</v>
      </c>
      <c r="I119" s="22">
        <f t="shared" si="2"/>
        <v>352842.21</v>
      </c>
      <c r="J119" s="15"/>
      <c r="K119" s="24"/>
      <c r="L119" s="15"/>
    </row>
    <row r="120" spans="1:12" s="10" customFormat="1" x14ac:dyDescent="0.3">
      <c r="A120" s="19" t="s">
        <v>193</v>
      </c>
      <c r="B120" s="23">
        <v>43530</v>
      </c>
      <c r="C120" s="20">
        <v>44261</v>
      </c>
      <c r="D120" s="21">
        <v>30</v>
      </c>
      <c r="E120" s="22"/>
      <c r="F120" s="22">
        <v>762781.53</v>
      </c>
      <c r="G120" s="22">
        <v>7056.4</v>
      </c>
      <c r="H120" s="22">
        <f t="shared" si="3"/>
        <v>769837.93</v>
      </c>
      <c r="I120" s="22">
        <f t="shared" si="2"/>
        <v>769837.93</v>
      </c>
      <c r="J120" s="15"/>
      <c r="K120" s="24"/>
    </row>
    <row r="121" spans="1:12" s="10" customFormat="1" x14ac:dyDescent="0.3">
      <c r="A121" s="19" t="s">
        <v>194</v>
      </c>
      <c r="B121" s="23">
        <v>43530</v>
      </c>
      <c r="C121" s="20">
        <v>44261</v>
      </c>
      <c r="D121" s="21">
        <v>50</v>
      </c>
      <c r="E121" s="22"/>
      <c r="F121" s="22">
        <v>1370316.96</v>
      </c>
      <c r="G121" s="22">
        <v>82288.83</v>
      </c>
      <c r="H121" s="22">
        <f t="shared" si="3"/>
        <v>1452605.79</v>
      </c>
      <c r="I121" s="22">
        <f t="shared" si="2"/>
        <v>1452605.79</v>
      </c>
      <c r="J121" s="15"/>
      <c r="K121" s="24"/>
    </row>
    <row r="122" spans="1:12" s="10" customFormat="1" x14ac:dyDescent="0.3">
      <c r="A122" s="19" t="s">
        <v>195</v>
      </c>
      <c r="B122" s="29">
        <v>43769</v>
      </c>
      <c r="C122" s="29">
        <v>44043</v>
      </c>
      <c r="D122" s="21">
        <v>90</v>
      </c>
      <c r="E122" s="22"/>
      <c r="F122" s="22"/>
      <c r="G122" s="22">
        <v>22000</v>
      </c>
      <c r="H122" s="22">
        <f t="shared" si="3"/>
        <v>22000</v>
      </c>
      <c r="I122" s="22">
        <f t="shared" si="2"/>
        <v>22000</v>
      </c>
      <c r="J122" s="15"/>
      <c r="K122" s="24"/>
    </row>
    <row r="123" spans="1:12" s="10" customFormat="1" x14ac:dyDescent="0.3">
      <c r="A123" s="19" t="s">
        <v>196</v>
      </c>
      <c r="B123" s="29">
        <v>43769</v>
      </c>
      <c r="C123" s="29">
        <v>44043</v>
      </c>
      <c r="D123" s="21">
        <v>90</v>
      </c>
      <c r="E123" s="22"/>
      <c r="F123" s="22"/>
      <c r="G123" s="22">
        <v>22000</v>
      </c>
      <c r="H123" s="22">
        <f t="shared" si="3"/>
        <v>22000</v>
      </c>
      <c r="I123" s="22">
        <f t="shared" si="2"/>
        <v>22000</v>
      </c>
      <c r="J123" s="15"/>
      <c r="K123" s="24"/>
    </row>
    <row r="124" spans="1:12" s="10" customFormat="1" x14ac:dyDescent="0.3">
      <c r="A124" s="19" t="s">
        <v>197</v>
      </c>
      <c r="B124" s="23">
        <v>43125</v>
      </c>
      <c r="C124" s="20">
        <v>44196</v>
      </c>
      <c r="D124" s="21">
        <v>10</v>
      </c>
      <c r="E124" s="22"/>
      <c r="F124" s="22">
        <v>686786.74</v>
      </c>
      <c r="G124" s="22"/>
      <c r="H124" s="22">
        <f t="shared" si="3"/>
        <v>686786.74</v>
      </c>
      <c r="I124" s="22">
        <f t="shared" si="2"/>
        <v>686786.74</v>
      </c>
      <c r="J124" s="15"/>
      <c r="K124" s="24"/>
    </row>
    <row r="125" spans="1:12" s="10" customFormat="1" ht="31.5" x14ac:dyDescent="0.3">
      <c r="A125" s="19" t="s">
        <v>198</v>
      </c>
      <c r="B125" s="23">
        <v>43941</v>
      </c>
      <c r="C125" s="20">
        <v>44134</v>
      </c>
      <c r="D125" s="21">
        <v>40</v>
      </c>
      <c r="E125" s="22">
        <v>7565.87</v>
      </c>
      <c r="F125" s="22">
        <v>136356.23000000001</v>
      </c>
      <c r="G125" s="22">
        <v>1011.11</v>
      </c>
      <c r="H125" s="22">
        <f t="shared" si="3"/>
        <v>144933.21</v>
      </c>
      <c r="I125" s="22">
        <f t="shared" si="2"/>
        <v>144933.21</v>
      </c>
      <c r="J125" s="15"/>
      <c r="K125" s="24"/>
    </row>
    <row r="126" spans="1:12" s="10" customFormat="1" x14ac:dyDescent="0.3">
      <c r="A126" s="19" t="s">
        <v>199</v>
      </c>
      <c r="B126" s="23">
        <v>43948</v>
      </c>
      <c r="C126" s="20">
        <v>44105</v>
      </c>
      <c r="D126" s="21">
        <v>40</v>
      </c>
      <c r="E126" s="22">
        <v>13956.06</v>
      </c>
      <c r="F126" s="22">
        <v>587786.36</v>
      </c>
      <c r="G126" s="22">
        <v>7053.43</v>
      </c>
      <c r="H126" s="22">
        <f t="shared" si="3"/>
        <v>608795.85000000009</v>
      </c>
      <c r="I126" s="22">
        <f t="shared" si="2"/>
        <v>608795.85000000009</v>
      </c>
      <c r="J126" s="15"/>
      <c r="K126" s="24"/>
    </row>
    <row r="127" spans="1:12" s="10" customFormat="1" x14ac:dyDescent="0.3">
      <c r="A127" s="19" t="s">
        <v>200</v>
      </c>
      <c r="B127" s="23">
        <v>43948</v>
      </c>
      <c r="C127" s="20">
        <v>44105</v>
      </c>
      <c r="D127" s="21">
        <v>40</v>
      </c>
      <c r="E127" s="22">
        <v>1313.51</v>
      </c>
      <c r="F127" s="22">
        <v>192036.51</v>
      </c>
      <c r="G127" s="22">
        <v>1271.04</v>
      </c>
      <c r="H127" s="22">
        <f t="shared" si="3"/>
        <v>194621.06000000003</v>
      </c>
      <c r="I127" s="22">
        <f t="shared" si="2"/>
        <v>194621.06000000003</v>
      </c>
      <c r="J127" s="15"/>
      <c r="K127" s="24"/>
    </row>
    <row r="128" spans="1:12" s="10" customFormat="1" x14ac:dyDescent="0.3">
      <c r="A128" s="19" t="s">
        <v>201</v>
      </c>
      <c r="B128" s="23">
        <v>43948</v>
      </c>
      <c r="C128" s="20">
        <v>44105</v>
      </c>
      <c r="D128" s="21">
        <v>40</v>
      </c>
      <c r="E128" s="22">
        <v>1677.04</v>
      </c>
      <c r="F128" s="22">
        <v>192036.51</v>
      </c>
      <c r="G128" s="22">
        <v>1271.04</v>
      </c>
      <c r="H128" s="22">
        <f t="shared" si="3"/>
        <v>194984.59000000003</v>
      </c>
      <c r="I128" s="22">
        <f t="shared" si="2"/>
        <v>194984.59000000003</v>
      </c>
      <c r="J128" s="15"/>
      <c r="K128" s="24"/>
    </row>
    <row r="129" spans="1:12" s="10" customFormat="1" ht="31.5" x14ac:dyDescent="0.3">
      <c r="A129" s="19" t="s">
        <v>202</v>
      </c>
      <c r="B129" s="23">
        <v>43948</v>
      </c>
      <c r="C129" s="20">
        <v>44105</v>
      </c>
      <c r="D129" s="21">
        <v>40</v>
      </c>
      <c r="E129" s="22">
        <v>1350.27</v>
      </c>
      <c r="F129" s="22">
        <v>192036.51</v>
      </c>
      <c r="G129" s="22">
        <v>1271.04</v>
      </c>
      <c r="H129" s="22">
        <f t="shared" si="3"/>
        <v>194657.82</v>
      </c>
      <c r="I129" s="22">
        <f t="shared" si="2"/>
        <v>194657.82</v>
      </c>
      <c r="J129" s="15"/>
      <c r="K129" s="24"/>
    </row>
    <row r="130" spans="1:12" s="10" customFormat="1" x14ac:dyDescent="0.3">
      <c r="A130" s="19" t="s">
        <v>203</v>
      </c>
      <c r="B130" s="23">
        <v>43948</v>
      </c>
      <c r="C130" s="20">
        <v>44105</v>
      </c>
      <c r="D130" s="21">
        <v>40</v>
      </c>
      <c r="E130" s="22">
        <v>1701.22</v>
      </c>
      <c r="F130" s="22">
        <v>192036.51</v>
      </c>
      <c r="G130" s="22">
        <v>1271.04</v>
      </c>
      <c r="H130" s="22">
        <f t="shared" si="3"/>
        <v>195008.77000000002</v>
      </c>
      <c r="I130" s="22">
        <f t="shared" si="2"/>
        <v>195008.77000000002</v>
      </c>
      <c r="J130" s="15"/>
      <c r="K130" s="24"/>
    </row>
    <row r="131" spans="1:12" s="10" customFormat="1" x14ac:dyDescent="0.3">
      <c r="A131" s="19" t="s">
        <v>204</v>
      </c>
      <c r="B131" s="23">
        <v>43948</v>
      </c>
      <c r="C131" s="20">
        <v>44105</v>
      </c>
      <c r="D131" s="21">
        <v>40</v>
      </c>
      <c r="E131" s="22">
        <v>1771.32</v>
      </c>
      <c r="F131" s="22">
        <v>195928.76</v>
      </c>
      <c r="G131" s="22">
        <v>2351.14</v>
      </c>
      <c r="H131" s="22">
        <f t="shared" si="3"/>
        <v>200051.22000000003</v>
      </c>
      <c r="I131" s="22">
        <f t="shared" si="2"/>
        <v>200051.22000000003</v>
      </c>
      <c r="J131" s="15"/>
      <c r="K131" s="24"/>
    </row>
    <row r="132" spans="1:12" s="10" customFormat="1" x14ac:dyDescent="0.3">
      <c r="A132" s="19" t="s">
        <v>205</v>
      </c>
      <c r="B132" s="23">
        <v>43948</v>
      </c>
      <c r="C132" s="20">
        <v>44105</v>
      </c>
      <c r="D132" s="21">
        <v>40</v>
      </c>
      <c r="E132" s="22">
        <v>4082.44</v>
      </c>
      <c r="F132" s="22">
        <v>587786.36</v>
      </c>
      <c r="G132" s="22">
        <v>7053.43</v>
      </c>
      <c r="H132" s="22">
        <f t="shared" si="3"/>
        <v>598922.23</v>
      </c>
      <c r="I132" s="22">
        <f t="shared" si="2"/>
        <v>598922.23</v>
      </c>
      <c r="J132" s="15"/>
      <c r="K132" s="24"/>
    </row>
    <row r="133" spans="1:12" s="10" customFormat="1" x14ac:dyDescent="0.3">
      <c r="A133" s="19" t="s">
        <v>206</v>
      </c>
      <c r="B133" s="23">
        <v>43948</v>
      </c>
      <c r="C133" s="20">
        <v>44105</v>
      </c>
      <c r="D133" s="21">
        <v>40</v>
      </c>
      <c r="E133" s="22">
        <v>1677.5</v>
      </c>
      <c r="F133" s="22">
        <v>192036.51</v>
      </c>
      <c r="G133" s="22">
        <v>1271.04</v>
      </c>
      <c r="H133" s="22">
        <f t="shared" si="3"/>
        <v>194985.05000000002</v>
      </c>
      <c r="I133" s="22">
        <f t="shared" si="2"/>
        <v>194985.05000000002</v>
      </c>
      <c r="J133" s="15"/>
      <c r="K133" s="24"/>
    </row>
    <row r="134" spans="1:12" s="10" customFormat="1" x14ac:dyDescent="0.3">
      <c r="A134" s="19" t="s">
        <v>207</v>
      </c>
      <c r="B134" s="23">
        <v>43948</v>
      </c>
      <c r="C134" s="20">
        <v>44105</v>
      </c>
      <c r="D134" s="21">
        <v>40</v>
      </c>
      <c r="E134" s="22">
        <v>6247.01</v>
      </c>
      <c r="F134" s="22">
        <v>195928.76</v>
      </c>
      <c r="G134" s="22">
        <v>2351.14</v>
      </c>
      <c r="H134" s="22">
        <f t="shared" si="3"/>
        <v>204526.91000000003</v>
      </c>
      <c r="I134" s="22">
        <f t="shared" si="2"/>
        <v>204526.91000000003</v>
      </c>
      <c r="J134" s="15"/>
      <c r="K134" s="24"/>
    </row>
    <row r="135" spans="1:12" s="10" customFormat="1" x14ac:dyDescent="0.3">
      <c r="A135" s="19" t="s">
        <v>208</v>
      </c>
      <c r="B135" s="23">
        <v>43948</v>
      </c>
      <c r="C135" s="20">
        <v>44105</v>
      </c>
      <c r="D135" s="21">
        <v>40</v>
      </c>
      <c r="E135" s="22">
        <v>12311.97</v>
      </c>
      <c r="F135" s="22">
        <v>391857.58</v>
      </c>
      <c r="G135" s="22">
        <v>4702.29</v>
      </c>
      <c r="H135" s="22">
        <f t="shared" si="3"/>
        <v>408871.83999999997</v>
      </c>
      <c r="I135" s="22">
        <f t="shared" si="2"/>
        <v>408871.83999999997</v>
      </c>
      <c r="J135" s="15"/>
      <c r="K135" s="24"/>
    </row>
    <row r="136" spans="1:12" s="10" customFormat="1" x14ac:dyDescent="0.3">
      <c r="A136" s="19" t="s">
        <v>209</v>
      </c>
      <c r="B136" s="23">
        <v>43539</v>
      </c>
      <c r="C136" s="20">
        <v>44270</v>
      </c>
      <c r="D136" s="21">
        <v>30</v>
      </c>
      <c r="E136" s="22"/>
      <c r="F136" s="22">
        <v>254457.55</v>
      </c>
      <c r="G136" s="22">
        <v>3681.28</v>
      </c>
      <c r="H136" s="22">
        <f t="shared" si="3"/>
        <v>258138.83</v>
      </c>
      <c r="I136" s="22">
        <f t="shared" si="2"/>
        <v>258138.83</v>
      </c>
      <c r="J136" s="15"/>
      <c r="K136" s="24"/>
    </row>
    <row r="137" spans="1:12" s="10" customFormat="1" x14ac:dyDescent="0.3">
      <c r="A137" s="19" t="s">
        <v>210</v>
      </c>
      <c r="B137" s="23">
        <v>43629</v>
      </c>
      <c r="C137" s="20">
        <v>44360</v>
      </c>
      <c r="D137" s="21">
        <v>5</v>
      </c>
      <c r="E137" s="22"/>
      <c r="F137" s="22"/>
      <c r="G137" s="22">
        <v>2594.5300000000002</v>
      </c>
      <c r="H137" s="22">
        <f t="shared" si="3"/>
        <v>2594.5300000000002</v>
      </c>
      <c r="I137" s="22">
        <f t="shared" si="2"/>
        <v>2594.5300000000002</v>
      </c>
      <c r="J137" s="15"/>
      <c r="K137" s="24"/>
    </row>
    <row r="138" spans="1:12" s="10" customFormat="1" x14ac:dyDescent="0.3">
      <c r="A138" s="19" t="s">
        <v>211</v>
      </c>
      <c r="B138" s="29">
        <v>43646</v>
      </c>
      <c r="C138" s="20">
        <v>44196</v>
      </c>
      <c r="D138" s="21">
        <v>30</v>
      </c>
      <c r="E138" s="22"/>
      <c r="F138" s="22"/>
      <c r="G138" s="22">
        <v>2666.44</v>
      </c>
      <c r="H138" s="22">
        <f t="shared" ref="H138:H201" si="4">SUM(E138:G138)</f>
        <v>2666.44</v>
      </c>
      <c r="I138" s="22">
        <f t="shared" ref="I138:I201" si="5">H138</f>
        <v>2666.44</v>
      </c>
      <c r="J138" s="15"/>
      <c r="K138" s="24"/>
      <c r="L138" s="15"/>
    </row>
    <row r="139" spans="1:12" s="10" customFormat="1" x14ac:dyDescent="0.3">
      <c r="A139" s="19" t="s">
        <v>212</v>
      </c>
      <c r="B139" s="23">
        <v>43242</v>
      </c>
      <c r="C139" s="20">
        <v>44073</v>
      </c>
      <c r="D139" s="21">
        <v>90</v>
      </c>
      <c r="E139" s="22">
        <v>7120571.5599999996</v>
      </c>
      <c r="F139" s="22"/>
      <c r="G139" s="22">
        <v>95713.74</v>
      </c>
      <c r="H139" s="22">
        <v>7142496.5599999996</v>
      </c>
      <c r="I139" s="22">
        <f t="shared" si="5"/>
        <v>7142496.5599999996</v>
      </c>
      <c r="J139" s="15"/>
      <c r="K139" s="24"/>
    </row>
    <row r="140" spans="1:12" s="10" customFormat="1" x14ac:dyDescent="0.3">
      <c r="A140" s="19" t="s">
        <v>259</v>
      </c>
      <c r="B140" s="29">
        <v>43383</v>
      </c>
      <c r="C140" s="20">
        <v>44114</v>
      </c>
      <c r="D140" s="21">
        <v>40</v>
      </c>
      <c r="E140" s="22"/>
      <c r="F140" s="22">
        <v>324243.90000000002</v>
      </c>
      <c r="G140" s="22"/>
      <c r="H140" s="22">
        <f t="shared" si="4"/>
        <v>324243.90000000002</v>
      </c>
      <c r="I140" s="22">
        <f t="shared" si="5"/>
        <v>324243.90000000002</v>
      </c>
      <c r="J140" s="15"/>
      <c r="K140" s="24"/>
      <c r="L140" s="15"/>
    </row>
    <row r="141" spans="1:12" s="10" customFormat="1" x14ac:dyDescent="0.3">
      <c r="A141" s="19" t="s">
        <v>260</v>
      </c>
      <c r="B141" s="29">
        <v>42796</v>
      </c>
      <c r="C141" s="29">
        <v>44196</v>
      </c>
      <c r="D141" s="21">
        <v>30</v>
      </c>
      <c r="E141" s="22"/>
      <c r="F141" s="22">
        <v>407042.7</v>
      </c>
      <c r="G141" s="22"/>
      <c r="H141" s="22">
        <f t="shared" si="4"/>
        <v>407042.7</v>
      </c>
      <c r="I141" s="22">
        <f t="shared" si="5"/>
        <v>407042.7</v>
      </c>
      <c r="J141" s="15"/>
      <c r="K141" s="24"/>
      <c r="L141" s="15"/>
    </row>
    <row r="142" spans="1:12" s="10" customFormat="1" x14ac:dyDescent="0.3">
      <c r="A142" s="19" t="s">
        <v>275</v>
      </c>
      <c r="B142" s="23">
        <v>43405</v>
      </c>
      <c r="C142" s="23">
        <v>44135</v>
      </c>
      <c r="D142" s="21">
        <v>90</v>
      </c>
      <c r="E142" s="22">
        <v>446254.56</v>
      </c>
      <c r="F142" s="22">
        <v>701625.38</v>
      </c>
      <c r="G142" s="22">
        <v>5304.34</v>
      </c>
      <c r="H142" s="22">
        <f t="shared" si="4"/>
        <v>1153184.28</v>
      </c>
      <c r="I142" s="22">
        <f t="shared" si="5"/>
        <v>1153184.28</v>
      </c>
      <c r="J142" s="15"/>
      <c r="K142" s="24"/>
    </row>
    <row r="143" spans="1:12" s="10" customFormat="1" x14ac:dyDescent="0.3">
      <c r="A143" s="19" t="s">
        <v>261</v>
      </c>
      <c r="B143" s="23">
        <v>43412</v>
      </c>
      <c r="C143" s="23">
        <v>44143</v>
      </c>
      <c r="D143" s="21">
        <v>95</v>
      </c>
      <c r="E143" s="22">
        <v>6929655.0499999998</v>
      </c>
      <c r="F143" s="22">
        <v>2872403.15</v>
      </c>
      <c r="G143" s="22">
        <v>87494.39</v>
      </c>
      <c r="H143" s="22">
        <f t="shared" si="4"/>
        <v>9889552.5899999999</v>
      </c>
      <c r="I143" s="22">
        <f t="shared" si="5"/>
        <v>9889552.5899999999</v>
      </c>
      <c r="J143" s="15"/>
      <c r="K143" s="24"/>
    </row>
    <row r="144" spans="1:12" s="10" customFormat="1" x14ac:dyDescent="0.3">
      <c r="A144" s="19" t="s">
        <v>262</v>
      </c>
      <c r="B144" s="30">
        <v>43607</v>
      </c>
      <c r="C144" s="29">
        <v>44043</v>
      </c>
      <c r="D144" s="21">
        <v>90</v>
      </c>
      <c r="E144" s="22"/>
      <c r="F144" s="22"/>
      <c r="G144" s="22">
        <v>22000</v>
      </c>
      <c r="H144" s="22">
        <f t="shared" si="4"/>
        <v>22000</v>
      </c>
      <c r="I144" s="22">
        <f t="shared" si="5"/>
        <v>22000</v>
      </c>
      <c r="J144" s="15"/>
      <c r="K144" s="24"/>
    </row>
    <row r="145" spans="1:11" s="10" customFormat="1" x14ac:dyDescent="0.3">
      <c r="A145" s="19" t="s">
        <v>263</v>
      </c>
      <c r="B145" s="30">
        <v>43607</v>
      </c>
      <c r="C145" s="29">
        <v>44043</v>
      </c>
      <c r="D145" s="21">
        <v>90</v>
      </c>
      <c r="E145" s="22"/>
      <c r="F145" s="22"/>
      <c r="G145" s="22">
        <v>22000</v>
      </c>
      <c r="H145" s="22">
        <f t="shared" si="4"/>
        <v>22000</v>
      </c>
      <c r="I145" s="22">
        <f t="shared" si="5"/>
        <v>22000</v>
      </c>
      <c r="J145" s="15"/>
      <c r="K145" s="24"/>
    </row>
    <row r="146" spans="1:11" s="10" customFormat="1" x14ac:dyDescent="0.3">
      <c r="A146" s="19" t="s">
        <v>264</v>
      </c>
      <c r="B146" s="29">
        <v>43769</v>
      </c>
      <c r="C146" s="29">
        <v>44043</v>
      </c>
      <c r="D146" s="21">
        <v>90</v>
      </c>
      <c r="E146" s="22"/>
      <c r="F146" s="22"/>
      <c r="G146" s="22">
        <v>22000</v>
      </c>
      <c r="H146" s="22">
        <f t="shared" si="4"/>
        <v>22000</v>
      </c>
      <c r="I146" s="22">
        <f t="shared" si="5"/>
        <v>22000</v>
      </c>
      <c r="J146" s="15"/>
      <c r="K146" s="24"/>
    </row>
    <row r="147" spans="1:11" s="10" customFormat="1" x14ac:dyDescent="0.3">
      <c r="A147" s="19" t="s">
        <v>265</v>
      </c>
      <c r="B147" s="29">
        <v>43769</v>
      </c>
      <c r="C147" s="29">
        <v>44043</v>
      </c>
      <c r="D147" s="21">
        <v>90</v>
      </c>
      <c r="E147" s="22"/>
      <c r="F147" s="22"/>
      <c r="G147" s="22">
        <v>22000</v>
      </c>
      <c r="H147" s="22">
        <f t="shared" si="4"/>
        <v>22000</v>
      </c>
      <c r="I147" s="22">
        <f t="shared" si="5"/>
        <v>22000</v>
      </c>
      <c r="J147" s="15"/>
      <c r="K147" s="24"/>
    </row>
    <row r="148" spans="1:11" s="10" customFormat="1" x14ac:dyDescent="0.3">
      <c r="A148" s="19" t="s">
        <v>266</v>
      </c>
      <c r="B148" s="23">
        <v>43755</v>
      </c>
      <c r="C148" s="20">
        <v>44043</v>
      </c>
      <c r="D148" s="21">
        <v>90</v>
      </c>
      <c r="E148" s="22">
        <v>29156916.52</v>
      </c>
      <c r="F148" s="22">
        <v>1176048.3</v>
      </c>
      <c r="G148" s="22">
        <v>379288.86</v>
      </c>
      <c r="H148" s="22">
        <v>30649554.870000001</v>
      </c>
      <c r="I148" s="22">
        <f t="shared" si="5"/>
        <v>30649554.870000001</v>
      </c>
      <c r="J148" s="15"/>
      <c r="K148" s="24"/>
    </row>
    <row r="149" spans="1:11" s="10" customFormat="1" x14ac:dyDescent="0.3">
      <c r="A149" s="19" t="s">
        <v>267</v>
      </c>
      <c r="B149" s="23">
        <v>43798</v>
      </c>
      <c r="C149" s="23">
        <v>44043</v>
      </c>
      <c r="D149" s="21">
        <v>90</v>
      </c>
      <c r="E149" s="22">
        <v>3958013.08</v>
      </c>
      <c r="F149" s="22">
        <v>499987.05</v>
      </c>
      <c r="G149" s="22"/>
      <c r="H149" s="22">
        <f t="shared" si="4"/>
        <v>4458000.13</v>
      </c>
      <c r="I149" s="22">
        <f t="shared" si="5"/>
        <v>4458000.13</v>
      </c>
      <c r="J149" s="15"/>
      <c r="K149" s="24"/>
    </row>
    <row r="150" spans="1:11" s="10" customFormat="1" x14ac:dyDescent="0.3">
      <c r="A150" s="19" t="s">
        <v>268</v>
      </c>
      <c r="B150" s="23">
        <v>35034</v>
      </c>
      <c r="C150" s="20">
        <v>44196</v>
      </c>
      <c r="D150" s="21">
        <v>80</v>
      </c>
      <c r="E150" s="22"/>
      <c r="F150" s="22"/>
      <c r="G150" s="22">
        <v>113204.44</v>
      </c>
      <c r="H150" s="22">
        <f t="shared" si="4"/>
        <v>113204.44</v>
      </c>
      <c r="I150" s="22">
        <f t="shared" si="5"/>
        <v>113204.44</v>
      </c>
      <c r="J150" s="15"/>
      <c r="K150" s="24"/>
    </row>
    <row r="151" spans="1:11" s="10" customFormat="1" ht="31.5" x14ac:dyDescent="0.3">
      <c r="A151" s="19" t="s">
        <v>46</v>
      </c>
      <c r="B151" s="29">
        <v>43844</v>
      </c>
      <c r="C151" s="20">
        <v>44196</v>
      </c>
      <c r="D151" s="21">
        <v>20</v>
      </c>
      <c r="E151" s="22"/>
      <c r="F151" s="22">
        <v>45449.5</v>
      </c>
      <c r="G151" s="22"/>
      <c r="H151" s="22">
        <f t="shared" si="4"/>
        <v>45449.5</v>
      </c>
      <c r="I151" s="22">
        <f t="shared" si="5"/>
        <v>45449.5</v>
      </c>
      <c r="J151" s="15"/>
      <c r="K151" s="24"/>
    </row>
    <row r="152" spans="1:11" s="10" customFormat="1" x14ac:dyDescent="0.3">
      <c r="A152" s="19" t="s">
        <v>47</v>
      </c>
      <c r="B152" s="29">
        <v>43810</v>
      </c>
      <c r="C152" s="20">
        <v>44196</v>
      </c>
      <c r="D152" s="21">
        <v>20</v>
      </c>
      <c r="E152" s="22"/>
      <c r="F152" s="22">
        <v>59583.33</v>
      </c>
      <c r="G152" s="22"/>
      <c r="H152" s="22">
        <f t="shared" si="4"/>
        <v>59583.33</v>
      </c>
      <c r="I152" s="22">
        <f t="shared" si="5"/>
        <v>59583.33</v>
      </c>
      <c r="J152" s="15"/>
      <c r="K152" s="24"/>
    </row>
    <row r="153" spans="1:11" s="10" customFormat="1" ht="31.5" x14ac:dyDescent="0.3">
      <c r="A153" s="19" t="s">
        <v>48</v>
      </c>
      <c r="B153" s="29">
        <v>43810</v>
      </c>
      <c r="C153" s="20">
        <v>44196</v>
      </c>
      <c r="D153" s="21">
        <v>20</v>
      </c>
      <c r="E153" s="22"/>
      <c r="F153" s="22">
        <v>41666.67</v>
      </c>
      <c r="G153" s="22"/>
      <c r="H153" s="22">
        <f t="shared" si="4"/>
        <v>41666.67</v>
      </c>
      <c r="I153" s="22">
        <f t="shared" si="5"/>
        <v>41666.67</v>
      </c>
      <c r="J153" s="15"/>
      <c r="K153" s="24"/>
    </row>
    <row r="154" spans="1:11" s="10" customFormat="1" x14ac:dyDescent="0.3">
      <c r="A154" s="19" t="s">
        <v>12</v>
      </c>
      <c r="B154" s="20">
        <v>44197</v>
      </c>
      <c r="C154" s="20">
        <v>44561</v>
      </c>
      <c r="D154" s="21">
        <v>40</v>
      </c>
      <c r="E154" s="22"/>
      <c r="F154" s="22">
        <v>59359.040000000001</v>
      </c>
      <c r="G154" s="22">
        <v>1459.64</v>
      </c>
      <c r="H154" s="22">
        <f t="shared" si="4"/>
        <v>60818.68</v>
      </c>
      <c r="I154" s="22">
        <f t="shared" si="5"/>
        <v>60818.68</v>
      </c>
      <c r="J154" s="15"/>
      <c r="K154" s="24"/>
    </row>
    <row r="155" spans="1:11" s="10" customFormat="1" x14ac:dyDescent="0.3">
      <c r="A155" s="19" t="s">
        <v>213</v>
      </c>
      <c r="B155" s="23">
        <v>43607</v>
      </c>
      <c r="C155" s="20">
        <v>44196</v>
      </c>
      <c r="D155" s="21">
        <v>20</v>
      </c>
      <c r="E155" s="22"/>
      <c r="F155" s="22">
        <v>79308.3</v>
      </c>
      <c r="G155" s="22">
        <v>951.7</v>
      </c>
      <c r="H155" s="22">
        <f t="shared" si="4"/>
        <v>80260</v>
      </c>
      <c r="I155" s="22">
        <f t="shared" si="5"/>
        <v>80260</v>
      </c>
      <c r="J155" s="15"/>
      <c r="K155" s="24"/>
    </row>
    <row r="156" spans="1:11" s="10" customFormat="1" x14ac:dyDescent="0.3">
      <c r="A156" s="19" t="s">
        <v>214</v>
      </c>
      <c r="B156" s="23">
        <v>43607</v>
      </c>
      <c r="C156" s="20">
        <v>44196</v>
      </c>
      <c r="D156" s="21">
        <v>20</v>
      </c>
      <c r="E156" s="22"/>
      <c r="F156" s="22">
        <v>79308.3</v>
      </c>
      <c r="G156" s="22">
        <v>951.7</v>
      </c>
      <c r="H156" s="22">
        <f t="shared" si="4"/>
        <v>80260</v>
      </c>
      <c r="I156" s="22">
        <f t="shared" si="5"/>
        <v>80260</v>
      </c>
      <c r="J156" s="15"/>
      <c r="K156" s="24"/>
    </row>
    <row r="157" spans="1:11" s="10" customFormat="1" x14ac:dyDescent="0.3">
      <c r="A157" s="19" t="s">
        <v>215</v>
      </c>
      <c r="B157" s="23">
        <v>43607</v>
      </c>
      <c r="C157" s="20">
        <v>44196</v>
      </c>
      <c r="D157" s="21">
        <v>20</v>
      </c>
      <c r="E157" s="22"/>
      <c r="F157" s="22">
        <v>79308.3</v>
      </c>
      <c r="G157" s="22">
        <v>951.7</v>
      </c>
      <c r="H157" s="22">
        <f t="shared" si="4"/>
        <v>80260</v>
      </c>
      <c r="I157" s="22">
        <f t="shared" si="5"/>
        <v>80260</v>
      </c>
      <c r="J157" s="15"/>
      <c r="K157" s="24"/>
    </row>
    <row r="158" spans="1:11" s="10" customFormat="1" x14ac:dyDescent="0.3">
      <c r="A158" s="19" t="s">
        <v>216</v>
      </c>
      <c r="B158" s="23">
        <v>43607</v>
      </c>
      <c r="C158" s="20">
        <v>44196</v>
      </c>
      <c r="D158" s="21">
        <v>20</v>
      </c>
      <c r="E158" s="22"/>
      <c r="F158" s="22">
        <v>79308.3</v>
      </c>
      <c r="G158" s="22">
        <v>951.69</v>
      </c>
      <c r="H158" s="22">
        <f t="shared" si="4"/>
        <v>80259.990000000005</v>
      </c>
      <c r="I158" s="22">
        <f t="shared" si="5"/>
        <v>80259.990000000005</v>
      </c>
      <c r="J158" s="15"/>
      <c r="K158" s="24"/>
    </row>
    <row r="159" spans="1:11" s="10" customFormat="1" x14ac:dyDescent="0.3">
      <c r="A159" s="19" t="s">
        <v>217</v>
      </c>
      <c r="B159" s="23">
        <v>43607</v>
      </c>
      <c r="C159" s="20">
        <v>44196</v>
      </c>
      <c r="D159" s="21">
        <v>20</v>
      </c>
      <c r="E159" s="22"/>
      <c r="F159" s="22">
        <v>109723.32</v>
      </c>
      <c r="G159" s="22">
        <v>1316.68</v>
      </c>
      <c r="H159" s="22">
        <f t="shared" si="4"/>
        <v>111040</v>
      </c>
      <c r="I159" s="22">
        <f t="shared" si="5"/>
        <v>111040</v>
      </c>
      <c r="J159" s="15"/>
      <c r="K159" s="24"/>
    </row>
    <row r="160" spans="1:11" s="10" customFormat="1" x14ac:dyDescent="0.3">
      <c r="A160" s="19" t="s">
        <v>218</v>
      </c>
      <c r="B160" s="23">
        <v>43607</v>
      </c>
      <c r="C160" s="20">
        <v>44196</v>
      </c>
      <c r="D160" s="21">
        <v>20</v>
      </c>
      <c r="E160" s="22"/>
      <c r="F160" s="22">
        <v>79308.3</v>
      </c>
      <c r="G160" s="22">
        <v>951.7</v>
      </c>
      <c r="H160" s="22">
        <f t="shared" si="4"/>
        <v>80260</v>
      </c>
      <c r="I160" s="22">
        <f t="shared" si="5"/>
        <v>80260</v>
      </c>
      <c r="J160" s="15"/>
      <c r="K160" s="24"/>
    </row>
    <row r="161" spans="1:11" s="10" customFormat="1" x14ac:dyDescent="0.3">
      <c r="A161" s="19" t="s">
        <v>219</v>
      </c>
      <c r="B161" s="23">
        <v>43607</v>
      </c>
      <c r="C161" s="20">
        <v>44196</v>
      </c>
      <c r="D161" s="21">
        <v>20</v>
      </c>
      <c r="E161" s="22"/>
      <c r="F161" s="22">
        <v>79308.3</v>
      </c>
      <c r="G161" s="22">
        <v>951.7</v>
      </c>
      <c r="H161" s="22">
        <f t="shared" si="4"/>
        <v>80260</v>
      </c>
      <c r="I161" s="22">
        <f t="shared" si="5"/>
        <v>80260</v>
      </c>
      <c r="J161" s="15"/>
      <c r="K161" s="24"/>
    </row>
    <row r="162" spans="1:11" s="10" customFormat="1" x14ac:dyDescent="0.3">
      <c r="A162" s="19" t="s">
        <v>220</v>
      </c>
      <c r="B162" s="23">
        <v>43607</v>
      </c>
      <c r="C162" s="20">
        <v>44196</v>
      </c>
      <c r="D162" s="21">
        <v>20</v>
      </c>
      <c r="E162" s="22"/>
      <c r="F162" s="22">
        <v>79308.3</v>
      </c>
      <c r="G162" s="22">
        <v>951.7</v>
      </c>
      <c r="H162" s="22">
        <f t="shared" si="4"/>
        <v>80260</v>
      </c>
      <c r="I162" s="22">
        <f t="shared" si="5"/>
        <v>80260</v>
      </c>
      <c r="J162" s="15"/>
      <c r="K162" s="24"/>
    </row>
    <row r="163" spans="1:11" s="10" customFormat="1" x14ac:dyDescent="0.3">
      <c r="A163" s="19" t="s">
        <v>221</v>
      </c>
      <c r="B163" s="23">
        <v>43607</v>
      </c>
      <c r="C163" s="20">
        <v>44196</v>
      </c>
      <c r="D163" s="21">
        <v>20</v>
      </c>
      <c r="E163" s="22"/>
      <c r="F163" s="22">
        <v>79308.3</v>
      </c>
      <c r="G163" s="22">
        <v>951.7</v>
      </c>
      <c r="H163" s="22">
        <f t="shared" si="4"/>
        <v>80260</v>
      </c>
      <c r="I163" s="22">
        <f t="shared" si="5"/>
        <v>80260</v>
      </c>
      <c r="J163" s="15"/>
      <c r="K163" s="24"/>
    </row>
    <row r="164" spans="1:11" s="10" customFormat="1" x14ac:dyDescent="0.3">
      <c r="A164" s="19" t="s">
        <v>222</v>
      </c>
      <c r="B164" s="23">
        <v>43607</v>
      </c>
      <c r="C164" s="20">
        <v>44196</v>
      </c>
      <c r="D164" s="21">
        <v>20</v>
      </c>
      <c r="E164" s="22"/>
      <c r="F164" s="22">
        <v>79308.3</v>
      </c>
      <c r="G164" s="22">
        <v>951.7</v>
      </c>
      <c r="H164" s="22">
        <f t="shared" si="4"/>
        <v>80260</v>
      </c>
      <c r="I164" s="22">
        <f t="shared" si="5"/>
        <v>80260</v>
      </c>
      <c r="J164" s="15"/>
      <c r="K164" s="24"/>
    </row>
    <row r="165" spans="1:11" s="10" customFormat="1" x14ac:dyDescent="0.3">
      <c r="A165" s="19" t="s">
        <v>223</v>
      </c>
      <c r="B165" s="23">
        <v>43607</v>
      </c>
      <c r="C165" s="20">
        <v>44196</v>
      </c>
      <c r="D165" s="21">
        <v>20</v>
      </c>
      <c r="E165" s="22"/>
      <c r="F165" s="22">
        <v>79308.3</v>
      </c>
      <c r="G165" s="22">
        <v>951.7</v>
      </c>
      <c r="H165" s="22">
        <f t="shared" si="4"/>
        <v>80260</v>
      </c>
      <c r="I165" s="22">
        <f t="shared" si="5"/>
        <v>80260</v>
      </c>
      <c r="J165" s="15"/>
      <c r="K165" s="24"/>
    </row>
    <row r="166" spans="1:11" s="10" customFormat="1" x14ac:dyDescent="0.3">
      <c r="A166" s="19" t="s">
        <v>224</v>
      </c>
      <c r="B166" s="23">
        <v>43607</v>
      </c>
      <c r="C166" s="20">
        <v>44196</v>
      </c>
      <c r="D166" s="21">
        <v>20</v>
      </c>
      <c r="E166" s="22"/>
      <c r="F166" s="22">
        <v>109723.32</v>
      </c>
      <c r="G166" s="22">
        <v>1316.68</v>
      </c>
      <c r="H166" s="22">
        <f t="shared" si="4"/>
        <v>111040</v>
      </c>
      <c r="I166" s="22">
        <f t="shared" si="5"/>
        <v>111040</v>
      </c>
      <c r="J166" s="15"/>
      <c r="K166" s="24"/>
    </row>
    <row r="167" spans="1:11" s="10" customFormat="1" x14ac:dyDescent="0.3">
      <c r="A167" s="19" t="s">
        <v>225</v>
      </c>
      <c r="B167" s="23">
        <v>43607</v>
      </c>
      <c r="C167" s="20">
        <v>44196</v>
      </c>
      <c r="D167" s="21">
        <v>20</v>
      </c>
      <c r="E167" s="22"/>
      <c r="F167" s="22">
        <v>79308.3</v>
      </c>
      <c r="G167" s="22">
        <v>951.7</v>
      </c>
      <c r="H167" s="22">
        <f t="shared" si="4"/>
        <v>80260</v>
      </c>
      <c r="I167" s="22">
        <f t="shared" si="5"/>
        <v>80260</v>
      </c>
      <c r="J167" s="15"/>
      <c r="K167" s="24"/>
    </row>
    <row r="168" spans="1:11" s="10" customFormat="1" x14ac:dyDescent="0.3">
      <c r="A168" s="19" t="s">
        <v>226</v>
      </c>
      <c r="B168" s="23">
        <v>43607</v>
      </c>
      <c r="C168" s="20">
        <v>44196</v>
      </c>
      <c r="D168" s="21">
        <v>20</v>
      </c>
      <c r="E168" s="22"/>
      <c r="F168" s="22">
        <v>79308.3</v>
      </c>
      <c r="G168" s="22">
        <v>951.7</v>
      </c>
      <c r="H168" s="22">
        <f t="shared" si="4"/>
        <v>80260</v>
      </c>
      <c r="I168" s="22">
        <f t="shared" si="5"/>
        <v>80260</v>
      </c>
      <c r="J168" s="15"/>
      <c r="K168" s="24"/>
    </row>
    <row r="169" spans="1:11" s="10" customFormat="1" x14ac:dyDescent="0.3">
      <c r="A169" s="19" t="s">
        <v>227</v>
      </c>
      <c r="B169" s="23">
        <v>43607</v>
      </c>
      <c r="C169" s="20">
        <v>44196</v>
      </c>
      <c r="D169" s="21">
        <v>20</v>
      </c>
      <c r="E169" s="22"/>
      <c r="F169" s="22">
        <v>79308.3</v>
      </c>
      <c r="G169" s="22">
        <v>951.7</v>
      </c>
      <c r="H169" s="22">
        <f t="shared" si="4"/>
        <v>80260</v>
      </c>
      <c r="I169" s="22">
        <f t="shared" si="5"/>
        <v>80260</v>
      </c>
      <c r="J169" s="15"/>
      <c r="K169" s="24"/>
    </row>
    <row r="170" spans="1:11" s="10" customFormat="1" x14ac:dyDescent="0.3">
      <c r="A170" s="19" t="s">
        <v>228</v>
      </c>
      <c r="B170" s="23">
        <v>43607</v>
      </c>
      <c r="C170" s="20">
        <v>44196</v>
      </c>
      <c r="D170" s="21">
        <v>20</v>
      </c>
      <c r="E170" s="22"/>
      <c r="F170" s="22">
        <v>79308.3</v>
      </c>
      <c r="G170" s="22">
        <v>951.7</v>
      </c>
      <c r="H170" s="22">
        <f t="shared" si="4"/>
        <v>80260</v>
      </c>
      <c r="I170" s="22">
        <f t="shared" si="5"/>
        <v>80260</v>
      </c>
      <c r="J170" s="15"/>
      <c r="K170" s="24"/>
    </row>
    <row r="171" spans="1:11" s="10" customFormat="1" x14ac:dyDescent="0.3">
      <c r="A171" s="19" t="s">
        <v>229</v>
      </c>
      <c r="B171" s="23">
        <v>43607</v>
      </c>
      <c r="C171" s="20">
        <v>44196</v>
      </c>
      <c r="D171" s="21">
        <v>20</v>
      </c>
      <c r="E171" s="22"/>
      <c r="F171" s="22">
        <v>79308.3</v>
      </c>
      <c r="G171" s="22">
        <v>951.7</v>
      </c>
      <c r="H171" s="22">
        <f t="shared" si="4"/>
        <v>80260</v>
      </c>
      <c r="I171" s="22">
        <f t="shared" si="5"/>
        <v>80260</v>
      </c>
      <c r="J171" s="15"/>
      <c r="K171" s="24"/>
    </row>
    <row r="172" spans="1:11" s="10" customFormat="1" x14ac:dyDescent="0.3">
      <c r="A172" s="19" t="s">
        <v>230</v>
      </c>
      <c r="B172" s="23">
        <v>43607</v>
      </c>
      <c r="C172" s="20">
        <v>44196</v>
      </c>
      <c r="D172" s="21">
        <v>20</v>
      </c>
      <c r="E172" s="22"/>
      <c r="F172" s="22">
        <v>79308.289999999994</v>
      </c>
      <c r="G172" s="22">
        <v>951.69</v>
      </c>
      <c r="H172" s="22">
        <f t="shared" si="4"/>
        <v>80259.98</v>
      </c>
      <c r="I172" s="22">
        <f t="shared" si="5"/>
        <v>80259.98</v>
      </c>
      <c r="J172" s="15"/>
      <c r="K172" s="24"/>
    </row>
    <row r="173" spans="1:11" s="10" customFormat="1" x14ac:dyDescent="0.3">
      <c r="A173" s="19" t="s">
        <v>231</v>
      </c>
      <c r="B173" s="23">
        <v>43607</v>
      </c>
      <c r="C173" s="20">
        <v>44196</v>
      </c>
      <c r="D173" s="21">
        <v>20</v>
      </c>
      <c r="E173" s="22"/>
      <c r="F173" s="22">
        <v>109723.32</v>
      </c>
      <c r="G173" s="22">
        <v>1316.68</v>
      </c>
      <c r="H173" s="22">
        <f t="shared" si="4"/>
        <v>111040</v>
      </c>
      <c r="I173" s="22">
        <f t="shared" si="5"/>
        <v>111040</v>
      </c>
      <c r="J173" s="15"/>
      <c r="K173" s="24"/>
    </row>
    <row r="174" spans="1:11" s="10" customFormat="1" ht="31.5" x14ac:dyDescent="0.3">
      <c r="A174" s="19" t="s">
        <v>232</v>
      </c>
      <c r="B174" s="29">
        <v>43769</v>
      </c>
      <c r="C174" s="29">
        <v>44043</v>
      </c>
      <c r="D174" s="21">
        <v>90</v>
      </c>
      <c r="E174" s="22"/>
      <c r="F174" s="22"/>
      <c r="G174" s="22">
        <v>22000</v>
      </c>
      <c r="H174" s="22">
        <f t="shared" si="4"/>
        <v>22000</v>
      </c>
      <c r="I174" s="22">
        <f t="shared" si="5"/>
        <v>22000</v>
      </c>
      <c r="J174" s="15"/>
      <c r="K174" s="24"/>
    </row>
    <row r="175" spans="1:11" s="10" customFormat="1" x14ac:dyDescent="0.3">
      <c r="A175" s="19" t="s">
        <v>233</v>
      </c>
      <c r="B175" s="23">
        <v>43606</v>
      </c>
      <c r="C175" s="20">
        <v>44337</v>
      </c>
      <c r="D175" s="21">
        <v>5</v>
      </c>
      <c r="E175" s="22"/>
      <c r="F175" s="22"/>
      <c r="G175" s="22">
        <v>5939.06</v>
      </c>
      <c r="H175" s="22">
        <f t="shared" si="4"/>
        <v>5939.06</v>
      </c>
      <c r="I175" s="22">
        <f t="shared" si="5"/>
        <v>5939.06</v>
      </c>
      <c r="J175" s="15"/>
      <c r="K175" s="24"/>
    </row>
    <row r="176" spans="1:11" s="10" customFormat="1" x14ac:dyDescent="0.3">
      <c r="A176" s="19" t="s">
        <v>234</v>
      </c>
      <c r="B176" s="23">
        <v>43601</v>
      </c>
      <c r="C176" s="20">
        <v>44332</v>
      </c>
      <c r="D176" s="21">
        <v>5</v>
      </c>
      <c r="E176" s="22"/>
      <c r="F176" s="22"/>
      <c r="G176" s="22">
        <v>4574.12</v>
      </c>
      <c r="H176" s="22">
        <f t="shared" si="4"/>
        <v>4574.12</v>
      </c>
      <c r="I176" s="22">
        <f t="shared" si="5"/>
        <v>4574.12</v>
      </c>
      <c r="J176" s="15"/>
      <c r="K176" s="24"/>
    </row>
    <row r="177" spans="1:11" s="10" customFormat="1" ht="31.5" x14ac:dyDescent="0.3">
      <c r="A177" s="19" t="s">
        <v>235</v>
      </c>
      <c r="B177" s="23">
        <v>43601</v>
      </c>
      <c r="C177" s="20">
        <v>44332</v>
      </c>
      <c r="D177" s="21">
        <v>30</v>
      </c>
      <c r="E177" s="22">
        <v>6869532.5</v>
      </c>
      <c r="F177" s="22">
        <v>1626427.65</v>
      </c>
      <c r="G177" s="22">
        <v>44148.3</v>
      </c>
      <c r="H177" s="22">
        <f t="shared" si="4"/>
        <v>8540108.4500000011</v>
      </c>
      <c r="I177" s="22">
        <f t="shared" si="5"/>
        <v>8540108.4500000011</v>
      </c>
      <c r="J177" s="15"/>
      <c r="K177" s="24"/>
    </row>
    <row r="178" spans="1:11" s="10" customFormat="1" x14ac:dyDescent="0.3">
      <c r="A178" s="19" t="s">
        <v>236</v>
      </c>
      <c r="B178" s="23">
        <v>43601</v>
      </c>
      <c r="C178" s="20">
        <v>44332</v>
      </c>
      <c r="D178" s="21">
        <v>5</v>
      </c>
      <c r="E178" s="22"/>
      <c r="F178" s="22"/>
      <c r="G178" s="22">
        <v>16918.16</v>
      </c>
      <c r="H178" s="22">
        <f t="shared" si="4"/>
        <v>16918.16</v>
      </c>
      <c r="I178" s="22">
        <f t="shared" si="5"/>
        <v>16918.16</v>
      </c>
      <c r="J178" s="15"/>
      <c r="K178" s="24"/>
    </row>
    <row r="179" spans="1:11" s="10" customFormat="1" x14ac:dyDescent="0.3">
      <c r="A179" s="19" t="s">
        <v>237</v>
      </c>
      <c r="B179" s="23">
        <v>43601</v>
      </c>
      <c r="C179" s="20">
        <v>44332</v>
      </c>
      <c r="D179" s="21">
        <v>10</v>
      </c>
      <c r="E179" s="22"/>
      <c r="F179" s="22">
        <v>193178.51</v>
      </c>
      <c r="G179" s="22">
        <v>8501.2999999999993</v>
      </c>
      <c r="H179" s="22">
        <f t="shared" si="4"/>
        <v>201679.81</v>
      </c>
      <c r="I179" s="22">
        <f t="shared" si="5"/>
        <v>201679.81</v>
      </c>
      <c r="J179" s="15"/>
      <c r="K179" s="24"/>
    </row>
    <row r="180" spans="1:11" s="10" customFormat="1" ht="31.5" x14ac:dyDescent="0.3">
      <c r="A180" s="19" t="s">
        <v>238</v>
      </c>
      <c r="B180" s="23">
        <v>43627</v>
      </c>
      <c r="C180" s="20">
        <v>44358</v>
      </c>
      <c r="D180" s="21">
        <v>50</v>
      </c>
      <c r="E180" s="22"/>
      <c r="F180" s="22">
        <v>493105.53</v>
      </c>
      <c r="G180" s="22">
        <v>5917.27</v>
      </c>
      <c r="H180" s="22">
        <f t="shared" si="4"/>
        <v>499022.80000000005</v>
      </c>
      <c r="I180" s="22">
        <f t="shared" si="5"/>
        <v>499022.80000000005</v>
      </c>
      <c r="J180" s="15"/>
      <c r="K180" s="24"/>
    </row>
    <row r="181" spans="1:11" s="10" customFormat="1" x14ac:dyDescent="0.3">
      <c r="A181" s="19" t="s">
        <v>239</v>
      </c>
      <c r="B181" s="23">
        <v>43629</v>
      </c>
      <c r="C181" s="20">
        <v>44360</v>
      </c>
      <c r="D181" s="21">
        <v>5</v>
      </c>
      <c r="E181" s="22"/>
      <c r="F181" s="22"/>
      <c r="G181" s="22">
        <v>4127.09</v>
      </c>
      <c r="H181" s="22">
        <f t="shared" si="4"/>
        <v>4127.09</v>
      </c>
      <c r="I181" s="22">
        <f t="shared" si="5"/>
        <v>4127.09</v>
      </c>
      <c r="J181" s="15"/>
      <c r="K181" s="24"/>
    </row>
    <row r="182" spans="1:11" s="10" customFormat="1" x14ac:dyDescent="0.3">
      <c r="A182" s="19" t="s">
        <v>240</v>
      </c>
      <c r="B182" s="23">
        <v>43629</v>
      </c>
      <c r="C182" s="20">
        <v>44360</v>
      </c>
      <c r="D182" s="21">
        <v>90</v>
      </c>
      <c r="E182" s="22">
        <v>4305231.67</v>
      </c>
      <c r="F182" s="22">
        <v>1605988.5</v>
      </c>
      <c r="G182" s="22">
        <v>19430.09</v>
      </c>
      <c r="H182" s="22">
        <f t="shared" si="4"/>
        <v>5930650.2599999998</v>
      </c>
      <c r="I182" s="22">
        <f t="shared" si="5"/>
        <v>5930650.2599999998</v>
      </c>
      <c r="J182" s="15"/>
      <c r="K182" s="24"/>
    </row>
    <row r="183" spans="1:11" s="10" customFormat="1" x14ac:dyDescent="0.3">
      <c r="A183" s="19" t="s">
        <v>241</v>
      </c>
      <c r="B183" s="23">
        <v>43608</v>
      </c>
      <c r="C183" s="20">
        <v>44339</v>
      </c>
      <c r="D183" s="21">
        <v>40</v>
      </c>
      <c r="E183" s="22"/>
      <c r="F183" s="22">
        <v>424822</v>
      </c>
      <c r="G183" s="22">
        <v>2549.9299999999998</v>
      </c>
      <c r="H183" s="22">
        <f t="shared" si="4"/>
        <v>427371.93</v>
      </c>
      <c r="I183" s="22">
        <f t="shared" si="5"/>
        <v>427371.93</v>
      </c>
      <c r="J183" s="15"/>
      <c r="K183" s="24"/>
    </row>
    <row r="184" spans="1:11" s="10" customFormat="1" x14ac:dyDescent="0.3">
      <c r="A184" s="19" t="s">
        <v>242</v>
      </c>
      <c r="B184" s="29">
        <v>43689</v>
      </c>
      <c r="C184" s="29">
        <v>44043</v>
      </c>
      <c r="D184" s="21">
        <v>90</v>
      </c>
      <c r="E184" s="22"/>
      <c r="F184" s="22"/>
      <c r="G184" s="22">
        <v>22000</v>
      </c>
      <c r="H184" s="22">
        <f t="shared" si="4"/>
        <v>22000</v>
      </c>
      <c r="I184" s="22">
        <f t="shared" si="5"/>
        <v>22000</v>
      </c>
      <c r="J184" s="15"/>
      <c r="K184" s="24"/>
    </row>
    <row r="185" spans="1:11" s="10" customFormat="1" x14ac:dyDescent="0.3">
      <c r="A185" s="19" t="s">
        <v>243</v>
      </c>
      <c r="B185" s="29">
        <v>43769</v>
      </c>
      <c r="C185" s="29">
        <v>44043</v>
      </c>
      <c r="D185" s="21">
        <v>90</v>
      </c>
      <c r="E185" s="22"/>
      <c r="F185" s="22"/>
      <c r="G185" s="22">
        <v>22000</v>
      </c>
      <c r="H185" s="22">
        <f t="shared" si="4"/>
        <v>22000</v>
      </c>
      <c r="I185" s="22">
        <f t="shared" si="5"/>
        <v>22000</v>
      </c>
      <c r="J185" s="15"/>
      <c r="K185" s="24"/>
    </row>
    <row r="186" spans="1:11" s="10" customFormat="1" ht="31.5" x14ac:dyDescent="0.3">
      <c r="A186" s="19" t="s">
        <v>244</v>
      </c>
      <c r="B186" s="29">
        <v>43769</v>
      </c>
      <c r="C186" s="29">
        <v>44043</v>
      </c>
      <c r="D186" s="21">
        <v>90</v>
      </c>
      <c r="E186" s="22"/>
      <c r="F186" s="22"/>
      <c r="G186" s="22">
        <v>22000</v>
      </c>
      <c r="H186" s="22">
        <f t="shared" si="4"/>
        <v>22000</v>
      </c>
      <c r="I186" s="22">
        <f t="shared" si="5"/>
        <v>22000</v>
      </c>
      <c r="J186" s="15"/>
      <c r="K186" s="24"/>
    </row>
    <row r="187" spans="1:11" s="10" customFormat="1" x14ac:dyDescent="0.3">
      <c r="A187" s="19" t="s">
        <v>245</v>
      </c>
      <c r="B187" s="29">
        <v>43769</v>
      </c>
      <c r="C187" s="29">
        <v>44043</v>
      </c>
      <c r="D187" s="21">
        <v>90</v>
      </c>
      <c r="E187" s="22"/>
      <c r="F187" s="22"/>
      <c r="G187" s="22">
        <v>22000</v>
      </c>
      <c r="H187" s="22">
        <f t="shared" si="4"/>
        <v>22000</v>
      </c>
      <c r="I187" s="22">
        <f t="shared" si="5"/>
        <v>22000</v>
      </c>
      <c r="J187" s="15"/>
      <c r="K187" s="24"/>
    </row>
    <row r="188" spans="1:11" s="10" customFormat="1" x14ac:dyDescent="0.3">
      <c r="A188" s="19" t="s">
        <v>13</v>
      </c>
      <c r="B188" s="23">
        <v>43689</v>
      </c>
      <c r="C188" s="20">
        <v>44420</v>
      </c>
      <c r="D188" s="21">
        <v>5</v>
      </c>
      <c r="E188" s="22"/>
      <c r="F188" s="22"/>
      <c r="G188" s="22">
        <v>6983.35</v>
      </c>
      <c r="H188" s="22">
        <f t="shared" si="4"/>
        <v>6983.35</v>
      </c>
      <c r="I188" s="22">
        <f t="shared" si="5"/>
        <v>6983.35</v>
      </c>
      <c r="J188" s="15"/>
      <c r="K188" s="24"/>
    </row>
    <row r="189" spans="1:11" s="10" customFormat="1" x14ac:dyDescent="0.3">
      <c r="A189" s="19" t="s">
        <v>15</v>
      </c>
      <c r="B189" s="23">
        <v>43948</v>
      </c>
      <c r="C189" s="20">
        <v>44105</v>
      </c>
      <c r="D189" s="21">
        <v>40</v>
      </c>
      <c r="E189" s="22"/>
      <c r="F189" s="22">
        <v>25000</v>
      </c>
      <c r="G189" s="22"/>
      <c r="H189" s="22">
        <f t="shared" si="4"/>
        <v>25000</v>
      </c>
      <c r="I189" s="22">
        <f t="shared" si="5"/>
        <v>25000</v>
      </c>
      <c r="J189" s="15"/>
      <c r="K189" s="24"/>
    </row>
    <row r="190" spans="1:11" s="10" customFormat="1" x14ac:dyDescent="0.3">
      <c r="A190" s="19" t="s">
        <v>16</v>
      </c>
      <c r="B190" s="23">
        <v>43948</v>
      </c>
      <c r="C190" s="20">
        <v>44105</v>
      </c>
      <c r="D190" s="21">
        <v>40</v>
      </c>
      <c r="E190" s="22"/>
      <c r="F190" s="22">
        <v>25000</v>
      </c>
      <c r="G190" s="22"/>
      <c r="H190" s="22">
        <f t="shared" si="4"/>
        <v>25000</v>
      </c>
      <c r="I190" s="22">
        <f t="shared" si="5"/>
        <v>25000</v>
      </c>
      <c r="J190" s="15"/>
      <c r="K190" s="24"/>
    </row>
    <row r="191" spans="1:11" s="10" customFormat="1" x14ac:dyDescent="0.3">
      <c r="A191" s="19" t="s">
        <v>17</v>
      </c>
      <c r="B191" s="23">
        <v>43578</v>
      </c>
      <c r="C191" s="20">
        <v>44043</v>
      </c>
      <c r="D191" s="21">
        <v>90</v>
      </c>
      <c r="E191" s="22">
        <v>151520.69</v>
      </c>
      <c r="F191" s="22">
        <v>622295.93000000005</v>
      </c>
      <c r="G191" s="22">
        <v>10798.6</v>
      </c>
      <c r="H191" s="22">
        <v>16542.97</v>
      </c>
      <c r="I191" s="22">
        <f t="shared" si="5"/>
        <v>16542.97</v>
      </c>
      <c r="J191" s="15"/>
      <c r="K191" s="24"/>
    </row>
    <row r="192" spans="1:11" s="10" customFormat="1" x14ac:dyDescent="0.3">
      <c r="A192" s="19" t="s">
        <v>276</v>
      </c>
      <c r="B192" s="23">
        <v>43780</v>
      </c>
      <c r="C192" s="20">
        <v>44043</v>
      </c>
      <c r="D192" s="21">
        <v>90</v>
      </c>
      <c r="E192" s="22">
        <v>1077778.28</v>
      </c>
      <c r="F192" s="22">
        <v>469396.9</v>
      </c>
      <c r="G192" s="22">
        <v>13893.55</v>
      </c>
      <c r="H192" s="22">
        <f t="shared" si="4"/>
        <v>1561068.7300000002</v>
      </c>
      <c r="I192" s="22">
        <f t="shared" si="5"/>
        <v>1561068.7300000002</v>
      </c>
      <c r="J192" s="15"/>
      <c r="K192" s="24"/>
    </row>
    <row r="193" spans="1:11" s="10" customFormat="1" x14ac:dyDescent="0.3">
      <c r="A193" s="19" t="s">
        <v>18</v>
      </c>
      <c r="B193" s="23">
        <v>43747</v>
      </c>
      <c r="C193" s="20">
        <v>44043</v>
      </c>
      <c r="D193" s="21">
        <v>90</v>
      </c>
      <c r="E193" s="22">
        <v>2122751.06</v>
      </c>
      <c r="F193" s="22">
        <v>469396.9</v>
      </c>
      <c r="G193" s="22">
        <v>17308.8</v>
      </c>
      <c r="H193" s="22">
        <v>2550659.83</v>
      </c>
      <c r="I193" s="22">
        <f t="shared" si="5"/>
        <v>2550659.83</v>
      </c>
      <c r="J193" s="15"/>
      <c r="K193" s="24"/>
    </row>
    <row r="194" spans="1:11" s="10" customFormat="1" x14ac:dyDescent="0.3">
      <c r="A194" s="19" t="s">
        <v>19</v>
      </c>
      <c r="B194" s="23">
        <v>43756</v>
      </c>
      <c r="C194" s="20">
        <v>44043</v>
      </c>
      <c r="D194" s="21">
        <v>90</v>
      </c>
      <c r="E194" s="22">
        <v>4469784.8099999996</v>
      </c>
      <c r="F194" s="22">
        <v>469396.9</v>
      </c>
      <c r="G194" s="22">
        <v>27806.36</v>
      </c>
      <c r="H194" s="22">
        <v>4908191.1500000004</v>
      </c>
      <c r="I194" s="22">
        <f t="shared" si="5"/>
        <v>4908191.1500000004</v>
      </c>
      <c r="J194" s="15"/>
      <c r="K194" s="24"/>
    </row>
    <row r="195" spans="1:11" s="10" customFormat="1" x14ac:dyDescent="0.3">
      <c r="A195" s="19" t="s">
        <v>88</v>
      </c>
      <c r="B195" s="29">
        <v>43009</v>
      </c>
      <c r="C195" s="20">
        <v>44043</v>
      </c>
      <c r="D195" s="21">
        <v>90</v>
      </c>
      <c r="E195" s="22">
        <v>90124849.879999995</v>
      </c>
      <c r="F195" s="22"/>
      <c r="G195" s="22">
        <v>6524847.2199999997</v>
      </c>
      <c r="H195" s="22">
        <f t="shared" si="4"/>
        <v>96649697.099999994</v>
      </c>
      <c r="I195" s="22">
        <f t="shared" si="5"/>
        <v>96649697.099999994</v>
      </c>
      <c r="J195" s="15"/>
      <c r="K195" s="24"/>
    </row>
    <row r="196" spans="1:11" s="10" customFormat="1" x14ac:dyDescent="0.3">
      <c r="A196" s="19" t="s">
        <v>22</v>
      </c>
      <c r="B196" s="23">
        <v>43698</v>
      </c>
      <c r="C196" s="20">
        <v>44196</v>
      </c>
      <c r="D196" s="21">
        <v>90</v>
      </c>
      <c r="E196" s="22">
        <v>9647127.9199999999</v>
      </c>
      <c r="F196" s="22">
        <v>1812246.08</v>
      </c>
      <c r="G196" s="22">
        <v>1268982.58</v>
      </c>
      <c r="H196" s="22">
        <v>121932.24</v>
      </c>
      <c r="I196" s="22">
        <f t="shared" si="5"/>
        <v>121932.24</v>
      </c>
      <c r="J196" s="15"/>
      <c r="K196" s="24"/>
    </row>
    <row r="197" spans="1:11" s="10" customFormat="1" x14ac:dyDescent="0.3">
      <c r="A197" s="19" t="s">
        <v>33</v>
      </c>
      <c r="B197" s="29">
        <v>43710</v>
      </c>
      <c r="C197" s="29">
        <v>44043</v>
      </c>
      <c r="D197" s="21">
        <v>90</v>
      </c>
      <c r="E197" s="22"/>
      <c r="F197" s="22"/>
      <c r="G197" s="22">
        <v>22000</v>
      </c>
      <c r="H197" s="22">
        <f t="shared" si="4"/>
        <v>22000</v>
      </c>
      <c r="I197" s="22">
        <f t="shared" si="5"/>
        <v>22000</v>
      </c>
      <c r="J197" s="15"/>
      <c r="K197" s="24"/>
    </row>
    <row r="198" spans="1:11" s="10" customFormat="1" x14ac:dyDescent="0.3">
      <c r="A198" s="19" t="s">
        <v>34</v>
      </c>
      <c r="B198" s="29">
        <v>43769</v>
      </c>
      <c r="C198" s="29">
        <v>44043</v>
      </c>
      <c r="D198" s="21">
        <v>90</v>
      </c>
      <c r="E198" s="22"/>
      <c r="F198" s="22"/>
      <c r="G198" s="22">
        <v>22000</v>
      </c>
      <c r="H198" s="22">
        <f t="shared" si="4"/>
        <v>22000</v>
      </c>
      <c r="I198" s="22">
        <f t="shared" si="5"/>
        <v>22000</v>
      </c>
      <c r="J198" s="15"/>
      <c r="K198" s="24"/>
    </row>
    <row r="199" spans="1:11" s="10" customFormat="1" x14ac:dyDescent="0.3">
      <c r="A199" s="19" t="s">
        <v>35</v>
      </c>
      <c r="B199" s="29">
        <v>43769</v>
      </c>
      <c r="C199" s="29">
        <v>44043</v>
      </c>
      <c r="D199" s="21">
        <v>90</v>
      </c>
      <c r="E199" s="22"/>
      <c r="F199" s="22"/>
      <c r="G199" s="22">
        <v>22000</v>
      </c>
      <c r="H199" s="22">
        <f t="shared" si="4"/>
        <v>22000</v>
      </c>
      <c r="I199" s="22">
        <f t="shared" si="5"/>
        <v>22000</v>
      </c>
      <c r="J199" s="15"/>
      <c r="K199" s="24"/>
    </row>
    <row r="200" spans="1:11" s="10" customFormat="1" x14ac:dyDescent="0.3">
      <c r="A200" s="19" t="s">
        <v>36</v>
      </c>
      <c r="B200" s="23">
        <v>43789</v>
      </c>
      <c r="C200" s="20">
        <v>44043</v>
      </c>
      <c r="D200" s="21">
        <v>90</v>
      </c>
      <c r="E200" s="22">
        <v>187130.27</v>
      </c>
      <c r="F200" s="22"/>
      <c r="G200" s="22"/>
      <c r="H200" s="22">
        <f t="shared" si="4"/>
        <v>187130.27</v>
      </c>
      <c r="I200" s="22">
        <f t="shared" si="5"/>
        <v>187130.27</v>
      </c>
      <c r="J200" s="15"/>
      <c r="K200" s="24"/>
    </row>
    <row r="201" spans="1:11" s="10" customFormat="1" x14ac:dyDescent="0.3">
      <c r="A201" s="19" t="s">
        <v>37</v>
      </c>
      <c r="B201" s="23">
        <v>43789</v>
      </c>
      <c r="C201" s="20">
        <v>44043</v>
      </c>
      <c r="D201" s="21">
        <v>90</v>
      </c>
      <c r="E201" s="22">
        <v>187130.27</v>
      </c>
      <c r="F201" s="22"/>
      <c r="G201" s="22"/>
      <c r="H201" s="22">
        <f t="shared" si="4"/>
        <v>187130.27</v>
      </c>
      <c r="I201" s="22">
        <f t="shared" si="5"/>
        <v>187130.27</v>
      </c>
      <c r="J201" s="15"/>
      <c r="K201" s="24"/>
    </row>
    <row r="202" spans="1:11" s="10" customFormat="1" x14ac:dyDescent="0.3">
      <c r="A202" s="19" t="s">
        <v>38</v>
      </c>
      <c r="B202" s="23">
        <v>43789</v>
      </c>
      <c r="C202" s="20">
        <v>44043</v>
      </c>
      <c r="D202" s="21">
        <v>90</v>
      </c>
      <c r="E202" s="22">
        <v>187130.28</v>
      </c>
      <c r="F202" s="22"/>
      <c r="G202" s="22"/>
      <c r="H202" s="22">
        <f t="shared" ref="H202:H265" si="6">SUM(E202:G202)</f>
        <v>187130.28</v>
      </c>
      <c r="I202" s="22">
        <f t="shared" ref="I202:I265" si="7">H202</f>
        <v>187130.28</v>
      </c>
      <c r="J202" s="15"/>
      <c r="K202" s="24"/>
    </row>
    <row r="203" spans="1:11" s="10" customFormat="1" x14ac:dyDescent="0.3">
      <c r="A203" s="19" t="s">
        <v>39</v>
      </c>
      <c r="B203" s="23">
        <v>43789</v>
      </c>
      <c r="C203" s="20">
        <v>44043</v>
      </c>
      <c r="D203" s="21">
        <v>90</v>
      </c>
      <c r="E203" s="22">
        <v>187130.26</v>
      </c>
      <c r="F203" s="22"/>
      <c r="G203" s="22"/>
      <c r="H203" s="22">
        <f t="shared" si="6"/>
        <v>187130.26</v>
      </c>
      <c r="I203" s="22">
        <f t="shared" si="7"/>
        <v>187130.26</v>
      </c>
      <c r="J203" s="15"/>
      <c r="K203" s="24"/>
    </row>
    <row r="204" spans="1:11" s="10" customFormat="1" x14ac:dyDescent="0.3">
      <c r="A204" s="19" t="s">
        <v>40</v>
      </c>
      <c r="B204" s="23">
        <v>43789</v>
      </c>
      <c r="C204" s="20">
        <v>44043</v>
      </c>
      <c r="D204" s="21">
        <v>90</v>
      </c>
      <c r="E204" s="22">
        <v>187130.26</v>
      </c>
      <c r="F204" s="22"/>
      <c r="G204" s="22"/>
      <c r="H204" s="22">
        <f t="shared" si="6"/>
        <v>187130.26</v>
      </c>
      <c r="I204" s="22">
        <f t="shared" si="7"/>
        <v>187130.26</v>
      </c>
      <c r="J204" s="15"/>
      <c r="K204" s="24"/>
    </row>
    <row r="205" spans="1:11" s="10" customFormat="1" x14ac:dyDescent="0.3">
      <c r="A205" s="19" t="s">
        <v>41</v>
      </c>
      <c r="B205" s="23">
        <v>43789</v>
      </c>
      <c r="C205" s="20">
        <v>44043</v>
      </c>
      <c r="D205" s="21">
        <v>90</v>
      </c>
      <c r="E205" s="22">
        <v>187130.25</v>
      </c>
      <c r="F205" s="22"/>
      <c r="G205" s="22"/>
      <c r="H205" s="22">
        <f t="shared" si="6"/>
        <v>187130.25</v>
      </c>
      <c r="I205" s="22">
        <f t="shared" si="7"/>
        <v>187130.25</v>
      </c>
      <c r="J205" s="15"/>
      <c r="K205" s="24"/>
    </row>
    <row r="206" spans="1:11" s="10" customFormat="1" x14ac:dyDescent="0.3">
      <c r="A206" s="19" t="s">
        <v>42</v>
      </c>
      <c r="B206" s="23">
        <v>43789</v>
      </c>
      <c r="C206" s="20">
        <v>44043</v>
      </c>
      <c r="D206" s="21">
        <v>90</v>
      </c>
      <c r="E206" s="22">
        <v>187130.28</v>
      </c>
      <c r="F206" s="22"/>
      <c r="G206" s="22"/>
      <c r="H206" s="22">
        <f t="shared" si="6"/>
        <v>187130.28</v>
      </c>
      <c r="I206" s="22">
        <f t="shared" si="7"/>
        <v>187130.28</v>
      </c>
      <c r="J206" s="15"/>
      <c r="K206" s="24"/>
    </row>
    <row r="207" spans="1:11" s="10" customFormat="1" x14ac:dyDescent="0.3">
      <c r="A207" s="19" t="s">
        <v>43</v>
      </c>
      <c r="B207" s="23">
        <v>43789</v>
      </c>
      <c r="C207" s="20">
        <v>44043</v>
      </c>
      <c r="D207" s="21">
        <v>90</v>
      </c>
      <c r="E207" s="22">
        <v>187130.25</v>
      </c>
      <c r="F207" s="22"/>
      <c r="G207" s="22"/>
      <c r="H207" s="22">
        <f t="shared" si="6"/>
        <v>187130.25</v>
      </c>
      <c r="I207" s="22">
        <f t="shared" si="7"/>
        <v>187130.25</v>
      </c>
      <c r="J207" s="15"/>
      <c r="K207" s="24"/>
    </row>
    <row r="208" spans="1:11" s="10" customFormat="1" x14ac:dyDescent="0.3">
      <c r="A208" s="19" t="s">
        <v>44</v>
      </c>
      <c r="B208" s="23">
        <v>43789</v>
      </c>
      <c r="C208" s="20">
        <v>44043</v>
      </c>
      <c r="D208" s="21">
        <v>90</v>
      </c>
      <c r="E208" s="22">
        <v>187130.25</v>
      </c>
      <c r="F208" s="22"/>
      <c r="G208" s="22"/>
      <c r="H208" s="22">
        <f t="shared" si="6"/>
        <v>187130.25</v>
      </c>
      <c r="I208" s="22">
        <f t="shared" si="7"/>
        <v>187130.25</v>
      </c>
      <c r="J208" s="15"/>
      <c r="K208" s="24"/>
    </row>
    <row r="209" spans="1:11" s="10" customFormat="1" ht="31.5" x14ac:dyDescent="0.3">
      <c r="A209" s="19" t="s">
        <v>45</v>
      </c>
      <c r="B209" s="23">
        <v>43787</v>
      </c>
      <c r="C209" s="20">
        <v>44518</v>
      </c>
      <c r="D209" s="21">
        <v>40</v>
      </c>
      <c r="E209" s="22"/>
      <c r="F209" s="22">
        <v>457084</v>
      </c>
      <c r="G209" s="22"/>
      <c r="H209" s="22">
        <f t="shared" si="6"/>
        <v>457084</v>
      </c>
      <c r="I209" s="22">
        <f t="shared" si="7"/>
        <v>457084</v>
      </c>
      <c r="J209" s="15"/>
      <c r="K209" s="24"/>
    </row>
    <row r="210" spans="1:11" s="10" customFormat="1" x14ac:dyDescent="0.3">
      <c r="A210" s="19" t="s">
        <v>23</v>
      </c>
      <c r="B210" s="23">
        <v>43220</v>
      </c>
      <c r="C210" s="20">
        <v>44196</v>
      </c>
      <c r="D210" s="21">
        <v>20</v>
      </c>
      <c r="E210" s="22"/>
      <c r="F210" s="22">
        <v>135117</v>
      </c>
      <c r="G210" s="22">
        <v>1992.98</v>
      </c>
      <c r="H210" s="22">
        <f t="shared" si="6"/>
        <v>137109.98000000001</v>
      </c>
      <c r="I210" s="22">
        <f t="shared" si="7"/>
        <v>137109.98000000001</v>
      </c>
      <c r="J210" s="15"/>
      <c r="K210" s="24"/>
    </row>
    <row r="211" spans="1:11" s="10" customFormat="1" x14ac:dyDescent="0.3">
      <c r="A211" s="19" t="s">
        <v>24</v>
      </c>
      <c r="B211" s="23">
        <v>43220</v>
      </c>
      <c r="C211" s="20">
        <v>44196</v>
      </c>
      <c r="D211" s="21">
        <v>20</v>
      </c>
      <c r="E211" s="22"/>
      <c r="F211" s="22">
        <v>135117</v>
      </c>
      <c r="G211" s="22">
        <v>1992.97</v>
      </c>
      <c r="H211" s="22">
        <f t="shared" si="6"/>
        <v>137109.97</v>
      </c>
      <c r="I211" s="22">
        <f t="shared" si="7"/>
        <v>137109.97</v>
      </c>
      <c r="J211" s="15"/>
      <c r="K211" s="24"/>
    </row>
    <row r="212" spans="1:11" s="10" customFormat="1" x14ac:dyDescent="0.3">
      <c r="A212" s="19" t="s">
        <v>25</v>
      </c>
      <c r="B212" s="23">
        <v>43941</v>
      </c>
      <c r="C212" s="20">
        <v>44104</v>
      </c>
      <c r="D212" s="21">
        <v>40</v>
      </c>
      <c r="E212" s="22">
        <v>739659.21</v>
      </c>
      <c r="F212" s="22">
        <v>1211198.69</v>
      </c>
      <c r="G212" s="22">
        <v>25855.439999999999</v>
      </c>
      <c r="H212" s="22">
        <f t="shared" si="6"/>
        <v>1976713.3399999999</v>
      </c>
      <c r="I212" s="22">
        <f t="shared" si="7"/>
        <v>1976713.3399999999</v>
      </c>
      <c r="J212" s="15"/>
      <c r="K212" s="24"/>
    </row>
    <row r="213" spans="1:11" s="10" customFormat="1" x14ac:dyDescent="0.3">
      <c r="A213" s="19" t="s">
        <v>26</v>
      </c>
      <c r="B213" s="23">
        <v>43703</v>
      </c>
      <c r="C213" s="20">
        <v>44196</v>
      </c>
      <c r="D213" s="21">
        <v>80</v>
      </c>
      <c r="E213" s="22">
        <v>260780.55</v>
      </c>
      <c r="F213" s="22">
        <v>862904.65</v>
      </c>
      <c r="G213" s="22">
        <v>62894.42</v>
      </c>
      <c r="H213" s="22">
        <f t="shared" si="6"/>
        <v>1186579.6199999999</v>
      </c>
      <c r="I213" s="22">
        <f t="shared" si="7"/>
        <v>1186579.6199999999</v>
      </c>
      <c r="J213" s="15"/>
      <c r="K213" s="24"/>
    </row>
    <row r="214" spans="1:11" s="10" customFormat="1" x14ac:dyDescent="0.3">
      <c r="A214" s="19" t="s">
        <v>27</v>
      </c>
      <c r="B214" s="20">
        <v>43830</v>
      </c>
      <c r="C214" s="20">
        <v>44043</v>
      </c>
      <c r="D214" s="21">
        <v>90</v>
      </c>
      <c r="E214" s="22">
        <v>10139938.9</v>
      </c>
      <c r="F214" s="22">
        <v>1042574.51</v>
      </c>
      <c r="G214" s="22">
        <v>137905.85999999999</v>
      </c>
      <c r="H214" s="22">
        <f t="shared" si="6"/>
        <v>11320419.27</v>
      </c>
      <c r="I214" s="22">
        <f t="shared" si="7"/>
        <v>11320419.27</v>
      </c>
      <c r="J214" s="15"/>
      <c r="K214" s="24"/>
    </row>
    <row r="215" spans="1:11" s="10" customFormat="1" x14ac:dyDescent="0.3">
      <c r="A215" s="19" t="s">
        <v>28</v>
      </c>
      <c r="B215" s="23">
        <v>43466</v>
      </c>
      <c r="C215" s="20">
        <v>44043</v>
      </c>
      <c r="D215" s="21">
        <v>90</v>
      </c>
      <c r="E215" s="22">
        <v>260021.72</v>
      </c>
      <c r="F215" s="22">
        <v>746037.82</v>
      </c>
      <c r="G215" s="22">
        <v>11004.06</v>
      </c>
      <c r="H215" s="22">
        <f t="shared" si="6"/>
        <v>1017063.6</v>
      </c>
      <c r="I215" s="22">
        <f t="shared" si="7"/>
        <v>1017063.6</v>
      </c>
      <c r="J215" s="15"/>
      <c r="K215" s="24"/>
    </row>
    <row r="216" spans="1:11" s="10" customFormat="1" x14ac:dyDescent="0.3">
      <c r="A216" s="19" t="s">
        <v>29</v>
      </c>
      <c r="B216" s="23">
        <v>43466</v>
      </c>
      <c r="C216" s="20">
        <v>44043</v>
      </c>
      <c r="D216" s="21">
        <v>90</v>
      </c>
      <c r="E216" s="22">
        <v>1150943.97</v>
      </c>
      <c r="F216" s="22">
        <v>1390208.18</v>
      </c>
      <c r="G216" s="22">
        <v>10549.66</v>
      </c>
      <c r="H216" s="22">
        <v>1876724.84</v>
      </c>
      <c r="I216" s="22">
        <f t="shared" si="7"/>
        <v>1876724.84</v>
      </c>
      <c r="J216" s="15"/>
      <c r="K216" s="24"/>
    </row>
    <row r="217" spans="1:11" s="10" customFormat="1" x14ac:dyDescent="0.3">
      <c r="A217" s="19" t="s">
        <v>30</v>
      </c>
      <c r="B217" s="20">
        <v>43777</v>
      </c>
      <c r="C217" s="20">
        <v>44043</v>
      </c>
      <c r="D217" s="21">
        <v>90</v>
      </c>
      <c r="E217" s="22">
        <v>3059248.34</v>
      </c>
      <c r="F217" s="22">
        <v>498881.33</v>
      </c>
      <c r="G217" s="22">
        <v>44663.23</v>
      </c>
      <c r="H217" s="22">
        <f t="shared" si="6"/>
        <v>3602792.9</v>
      </c>
      <c r="I217" s="22">
        <f t="shared" si="7"/>
        <v>3602792.9</v>
      </c>
      <c r="J217" s="15"/>
      <c r="K217" s="24"/>
    </row>
    <row r="218" spans="1:11" s="10" customFormat="1" x14ac:dyDescent="0.3">
      <c r="A218" s="19" t="s">
        <v>31</v>
      </c>
      <c r="B218" s="23"/>
      <c r="C218" s="20">
        <v>44028</v>
      </c>
      <c r="D218" s="21">
        <v>90</v>
      </c>
      <c r="E218" s="22">
        <v>4373043.17</v>
      </c>
      <c r="F218" s="22">
        <v>307826.55</v>
      </c>
      <c r="G218" s="22">
        <v>3476.61</v>
      </c>
      <c r="H218" s="22">
        <f t="shared" si="6"/>
        <v>4684346.33</v>
      </c>
      <c r="I218" s="22">
        <f t="shared" si="7"/>
        <v>4684346.33</v>
      </c>
      <c r="J218" s="15"/>
      <c r="K218" s="24"/>
    </row>
    <row r="219" spans="1:11" s="10" customFormat="1" x14ac:dyDescent="0.3">
      <c r="A219" s="19" t="s">
        <v>32</v>
      </c>
      <c r="B219" s="23">
        <v>43466</v>
      </c>
      <c r="C219" s="20">
        <v>44043</v>
      </c>
      <c r="D219" s="21">
        <v>90</v>
      </c>
      <c r="E219" s="22">
        <v>1150316.3700000001</v>
      </c>
      <c r="F219" s="22">
        <v>746037.82</v>
      </c>
      <c r="G219" s="22">
        <v>11004.06</v>
      </c>
      <c r="H219" s="22">
        <f t="shared" si="6"/>
        <v>1907358.25</v>
      </c>
      <c r="I219" s="22">
        <f t="shared" si="7"/>
        <v>1907358.25</v>
      </c>
      <c r="J219" s="15"/>
      <c r="K219" s="24"/>
    </row>
    <row r="220" spans="1:11" s="10" customFormat="1" x14ac:dyDescent="0.3">
      <c r="A220" s="19" t="s">
        <v>49</v>
      </c>
      <c r="B220" s="23">
        <v>43242</v>
      </c>
      <c r="C220" s="20">
        <v>44073</v>
      </c>
      <c r="D220" s="21">
        <v>90</v>
      </c>
      <c r="E220" s="22"/>
      <c r="F220" s="22">
        <v>2770422.85</v>
      </c>
      <c r="G220" s="22">
        <v>110068.38</v>
      </c>
      <c r="H220" s="22">
        <f t="shared" si="6"/>
        <v>2880491.23</v>
      </c>
      <c r="I220" s="22">
        <f t="shared" si="7"/>
        <v>2880491.23</v>
      </c>
      <c r="J220" s="15"/>
      <c r="K220" s="24"/>
    </row>
    <row r="221" spans="1:11" s="10" customFormat="1" x14ac:dyDescent="0.3">
      <c r="A221" s="19" t="s">
        <v>50</v>
      </c>
      <c r="B221" s="23">
        <v>43248</v>
      </c>
      <c r="C221" s="20">
        <v>44071</v>
      </c>
      <c r="D221" s="21">
        <v>90</v>
      </c>
      <c r="E221" s="22">
        <v>4326826.22</v>
      </c>
      <c r="F221" s="22">
        <v>857729.62</v>
      </c>
      <c r="G221" s="22">
        <v>83566.14</v>
      </c>
      <c r="H221" s="22">
        <f t="shared" si="6"/>
        <v>5268121.9799999995</v>
      </c>
      <c r="I221" s="22">
        <f t="shared" si="7"/>
        <v>5268121.9799999995</v>
      </c>
      <c r="J221" s="15"/>
      <c r="K221" s="24"/>
    </row>
    <row r="222" spans="1:11" s="10" customFormat="1" x14ac:dyDescent="0.3">
      <c r="A222" s="19" t="s">
        <v>277</v>
      </c>
      <c r="B222" s="23">
        <v>43257</v>
      </c>
      <c r="C222" s="20">
        <v>44049</v>
      </c>
      <c r="D222" s="21">
        <v>90</v>
      </c>
      <c r="E222" s="22">
        <v>400989.33</v>
      </c>
      <c r="F222" s="22">
        <v>896976.36</v>
      </c>
      <c r="G222" s="22">
        <v>20141.75</v>
      </c>
      <c r="H222" s="22">
        <f t="shared" si="6"/>
        <v>1318107.44</v>
      </c>
      <c r="I222" s="22">
        <f t="shared" si="7"/>
        <v>1318107.44</v>
      </c>
      <c r="J222" s="15"/>
      <c r="K222" s="24"/>
    </row>
    <row r="223" spans="1:11" s="10" customFormat="1" x14ac:dyDescent="0.3">
      <c r="A223" s="19" t="s">
        <v>278</v>
      </c>
      <c r="B223" s="23">
        <v>43922</v>
      </c>
      <c r="C223" s="20">
        <v>44196</v>
      </c>
      <c r="D223" s="21">
        <v>5</v>
      </c>
      <c r="E223" s="22"/>
      <c r="F223" s="22"/>
      <c r="G223" s="22">
        <v>7157.63</v>
      </c>
      <c r="H223" s="22">
        <f t="shared" si="6"/>
        <v>7157.63</v>
      </c>
      <c r="I223" s="22">
        <f t="shared" si="7"/>
        <v>7157.63</v>
      </c>
      <c r="J223" s="15"/>
      <c r="K223" s="24"/>
    </row>
    <row r="224" spans="1:11" s="10" customFormat="1" x14ac:dyDescent="0.3">
      <c r="A224" s="19" t="s">
        <v>279</v>
      </c>
      <c r="B224" s="23">
        <v>43922</v>
      </c>
      <c r="C224" s="20">
        <v>44196</v>
      </c>
      <c r="D224" s="21">
        <v>5</v>
      </c>
      <c r="E224" s="22"/>
      <c r="F224" s="22"/>
      <c r="G224" s="22">
        <v>7157.63</v>
      </c>
      <c r="H224" s="22">
        <f t="shared" si="6"/>
        <v>7157.63</v>
      </c>
      <c r="I224" s="22">
        <f t="shared" si="7"/>
        <v>7157.63</v>
      </c>
      <c r="J224" s="15"/>
      <c r="K224" s="24"/>
    </row>
    <row r="225" spans="1:11" s="10" customFormat="1" x14ac:dyDescent="0.3">
      <c r="A225" s="19" t="s">
        <v>280</v>
      </c>
      <c r="B225" s="23">
        <v>43922</v>
      </c>
      <c r="C225" s="20">
        <v>44196</v>
      </c>
      <c r="D225" s="21">
        <v>5</v>
      </c>
      <c r="E225" s="22"/>
      <c r="F225" s="22"/>
      <c r="G225" s="22">
        <v>7157.63</v>
      </c>
      <c r="H225" s="22">
        <f t="shared" si="6"/>
        <v>7157.63</v>
      </c>
      <c r="I225" s="22">
        <f t="shared" si="7"/>
        <v>7157.63</v>
      </c>
      <c r="J225" s="15"/>
      <c r="K225" s="24"/>
    </row>
    <row r="226" spans="1:11" s="10" customFormat="1" x14ac:dyDescent="0.3">
      <c r="A226" s="19" t="s">
        <v>281</v>
      </c>
      <c r="B226" s="23">
        <v>43922</v>
      </c>
      <c r="C226" s="20">
        <v>44196</v>
      </c>
      <c r="D226" s="21">
        <v>5</v>
      </c>
      <c r="E226" s="22"/>
      <c r="F226" s="22"/>
      <c r="G226" s="22">
        <v>8398.77</v>
      </c>
      <c r="H226" s="22">
        <f t="shared" si="6"/>
        <v>8398.77</v>
      </c>
      <c r="I226" s="22">
        <f t="shared" si="7"/>
        <v>8398.77</v>
      </c>
      <c r="J226" s="15"/>
      <c r="K226" s="24"/>
    </row>
    <row r="227" spans="1:11" s="10" customFormat="1" x14ac:dyDescent="0.3">
      <c r="A227" s="19" t="s">
        <v>282</v>
      </c>
      <c r="B227" s="23">
        <v>43922</v>
      </c>
      <c r="C227" s="20">
        <v>44196</v>
      </c>
      <c r="D227" s="21">
        <v>5</v>
      </c>
      <c r="E227" s="22"/>
      <c r="F227" s="22"/>
      <c r="G227" s="22">
        <v>7157.63</v>
      </c>
      <c r="H227" s="22">
        <f t="shared" si="6"/>
        <v>7157.63</v>
      </c>
      <c r="I227" s="22">
        <f t="shared" si="7"/>
        <v>7157.63</v>
      </c>
      <c r="J227" s="15"/>
      <c r="K227" s="24"/>
    </row>
    <row r="228" spans="1:11" s="10" customFormat="1" x14ac:dyDescent="0.3">
      <c r="A228" s="19" t="s">
        <v>283</v>
      </c>
      <c r="B228" s="23">
        <v>43922</v>
      </c>
      <c r="C228" s="20">
        <v>44196</v>
      </c>
      <c r="D228" s="21">
        <v>5</v>
      </c>
      <c r="E228" s="22"/>
      <c r="F228" s="22"/>
      <c r="G228" s="22">
        <v>7170.43</v>
      </c>
      <c r="H228" s="22">
        <f t="shared" si="6"/>
        <v>7170.43</v>
      </c>
      <c r="I228" s="22">
        <f t="shared" si="7"/>
        <v>7170.43</v>
      </c>
      <c r="J228" s="15"/>
      <c r="K228" s="24"/>
    </row>
    <row r="229" spans="1:11" s="10" customFormat="1" x14ac:dyDescent="0.3">
      <c r="A229" s="19" t="s">
        <v>284</v>
      </c>
      <c r="B229" s="23">
        <v>43922</v>
      </c>
      <c r="C229" s="20">
        <v>44196</v>
      </c>
      <c r="D229" s="21">
        <v>5</v>
      </c>
      <c r="E229" s="22"/>
      <c r="F229" s="22"/>
      <c r="G229" s="22">
        <v>8398.77</v>
      </c>
      <c r="H229" s="22">
        <f t="shared" si="6"/>
        <v>8398.77</v>
      </c>
      <c r="I229" s="22">
        <f t="shared" si="7"/>
        <v>8398.77</v>
      </c>
      <c r="J229" s="15"/>
      <c r="K229" s="24"/>
    </row>
    <row r="230" spans="1:11" s="10" customFormat="1" x14ac:dyDescent="0.3">
      <c r="A230" s="19" t="s">
        <v>285</v>
      </c>
      <c r="B230" s="23">
        <v>43922</v>
      </c>
      <c r="C230" s="20">
        <v>44196</v>
      </c>
      <c r="D230" s="21">
        <v>5</v>
      </c>
      <c r="E230" s="22"/>
      <c r="F230" s="22"/>
      <c r="G230" s="22">
        <v>7198.77</v>
      </c>
      <c r="H230" s="22">
        <f t="shared" si="6"/>
        <v>7198.77</v>
      </c>
      <c r="I230" s="22">
        <f t="shared" si="7"/>
        <v>7198.77</v>
      </c>
      <c r="J230" s="15"/>
      <c r="K230" s="24"/>
    </row>
    <row r="231" spans="1:11" s="10" customFormat="1" x14ac:dyDescent="0.3">
      <c r="A231" s="19" t="s">
        <v>286</v>
      </c>
      <c r="B231" s="23">
        <v>43922</v>
      </c>
      <c r="C231" s="20">
        <v>44196</v>
      </c>
      <c r="D231" s="21">
        <v>5</v>
      </c>
      <c r="E231" s="22"/>
      <c r="F231" s="22"/>
      <c r="G231" s="22">
        <v>7157.63</v>
      </c>
      <c r="H231" s="22">
        <f t="shared" si="6"/>
        <v>7157.63</v>
      </c>
      <c r="I231" s="22">
        <f t="shared" si="7"/>
        <v>7157.63</v>
      </c>
      <c r="J231" s="15"/>
      <c r="K231" s="24"/>
    </row>
    <row r="232" spans="1:11" s="10" customFormat="1" x14ac:dyDescent="0.3">
      <c r="A232" s="19" t="s">
        <v>287</v>
      </c>
      <c r="B232" s="23">
        <v>43922</v>
      </c>
      <c r="C232" s="20">
        <v>44196</v>
      </c>
      <c r="D232" s="21">
        <v>5</v>
      </c>
      <c r="E232" s="22"/>
      <c r="F232" s="22"/>
      <c r="G232" s="22">
        <v>7157.63</v>
      </c>
      <c r="H232" s="22">
        <f t="shared" si="6"/>
        <v>7157.63</v>
      </c>
      <c r="I232" s="22">
        <f t="shared" si="7"/>
        <v>7157.63</v>
      </c>
      <c r="J232" s="15"/>
      <c r="K232" s="24"/>
    </row>
    <row r="233" spans="1:11" s="10" customFormat="1" x14ac:dyDescent="0.3">
      <c r="A233" s="19" t="s">
        <v>288</v>
      </c>
      <c r="B233" s="23">
        <v>43922</v>
      </c>
      <c r="C233" s="20">
        <v>44196</v>
      </c>
      <c r="D233" s="21">
        <v>5</v>
      </c>
      <c r="E233" s="22"/>
      <c r="F233" s="22"/>
      <c r="G233" s="22">
        <v>7157.63</v>
      </c>
      <c r="H233" s="22">
        <f t="shared" si="6"/>
        <v>7157.63</v>
      </c>
      <c r="I233" s="22">
        <f t="shared" si="7"/>
        <v>7157.63</v>
      </c>
      <c r="J233" s="15"/>
      <c r="K233" s="24"/>
    </row>
    <row r="234" spans="1:11" s="10" customFormat="1" x14ac:dyDescent="0.3">
      <c r="A234" s="19" t="s">
        <v>289</v>
      </c>
      <c r="B234" s="23">
        <v>43922</v>
      </c>
      <c r="C234" s="20">
        <v>44196</v>
      </c>
      <c r="D234" s="21">
        <v>5</v>
      </c>
      <c r="E234" s="22"/>
      <c r="F234" s="22"/>
      <c r="G234" s="22">
        <v>7157.63</v>
      </c>
      <c r="H234" s="22">
        <f t="shared" si="6"/>
        <v>7157.63</v>
      </c>
      <c r="I234" s="22">
        <f t="shared" si="7"/>
        <v>7157.63</v>
      </c>
      <c r="J234" s="15"/>
      <c r="K234" s="24"/>
    </row>
    <row r="235" spans="1:11" s="10" customFormat="1" x14ac:dyDescent="0.3">
      <c r="A235" s="19" t="s">
        <v>290</v>
      </c>
      <c r="B235" s="23">
        <v>43922</v>
      </c>
      <c r="C235" s="20">
        <v>44196</v>
      </c>
      <c r="D235" s="21">
        <v>5</v>
      </c>
      <c r="E235" s="22"/>
      <c r="F235" s="22"/>
      <c r="G235" s="22">
        <v>8398.77</v>
      </c>
      <c r="H235" s="22">
        <f t="shared" si="6"/>
        <v>8398.77</v>
      </c>
      <c r="I235" s="22">
        <f t="shared" si="7"/>
        <v>8398.77</v>
      </c>
      <c r="J235" s="15"/>
      <c r="K235" s="24"/>
    </row>
    <row r="236" spans="1:11" s="10" customFormat="1" x14ac:dyDescent="0.3">
      <c r="A236" s="19" t="s">
        <v>291</v>
      </c>
      <c r="B236" s="23">
        <v>43922</v>
      </c>
      <c r="C236" s="20">
        <v>44196</v>
      </c>
      <c r="D236" s="21">
        <v>5</v>
      </c>
      <c r="E236" s="22"/>
      <c r="F236" s="22"/>
      <c r="G236" s="22">
        <v>7157.63</v>
      </c>
      <c r="H236" s="22">
        <f t="shared" si="6"/>
        <v>7157.63</v>
      </c>
      <c r="I236" s="22">
        <f t="shared" si="7"/>
        <v>7157.63</v>
      </c>
      <c r="J236" s="15"/>
      <c r="K236" s="24"/>
    </row>
    <row r="237" spans="1:11" s="10" customFormat="1" x14ac:dyDescent="0.3">
      <c r="A237" s="19" t="s">
        <v>292</v>
      </c>
      <c r="B237" s="23">
        <v>43922</v>
      </c>
      <c r="C237" s="20">
        <v>44196</v>
      </c>
      <c r="D237" s="21">
        <v>5</v>
      </c>
      <c r="E237" s="22"/>
      <c r="F237" s="22"/>
      <c r="G237" s="22">
        <v>7157.63</v>
      </c>
      <c r="H237" s="22">
        <f t="shared" si="6"/>
        <v>7157.63</v>
      </c>
      <c r="I237" s="22">
        <f t="shared" si="7"/>
        <v>7157.63</v>
      </c>
      <c r="J237" s="15"/>
      <c r="K237" s="24"/>
    </row>
    <row r="238" spans="1:11" s="10" customFormat="1" x14ac:dyDescent="0.3">
      <c r="A238" s="19" t="s">
        <v>293</v>
      </c>
      <c r="B238" s="23">
        <v>43922</v>
      </c>
      <c r="C238" s="20">
        <v>44196</v>
      </c>
      <c r="D238" s="21">
        <v>5</v>
      </c>
      <c r="E238" s="22"/>
      <c r="F238" s="22"/>
      <c r="G238" s="22">
        <v>7157.63</v>
      </c>
      <c r="H238" s="22">
        <f t="shared" si="6"/>
        <v>7157.63</v>
      </c>
      <c r="I238" s="22">
        <f t="shared" si="7"/>
        <v>7157.63</v>
      </c>
      <c r="J238" s="15"/>
      <c r="K238" s="24"/>
    </row>
    <row r="239" spans="1:11" s="10" customFormat="1" x14ac:dyDescent="0.3">
      <c r="A239" s="19" t="s">
        <v>294</v>
      </c>
      <c r="B239" s="23">
        <v>43922</v>
      </c>
      <c r="C239" s="20">
        <v>44196</v>
      </c>
      <c r="D239" s="21">
        <v>5</v>
      </c>
      <c r="E239" s="22"/>
      <c r="F239" s="22"/>
      <c r="G239" s="22">
        <v>7157.63</v>
      </c>
      <c r="H239" s="22">
        <f t="shared" si="6"/>
        <v>7157.63</v>
      </c>
      <c r="I239" s="22">
        <f t="shared" si="7"/>
        <v>7157.63</v>
      </c>
      <c r="J239" s="15"/>
      <c r="K239" s="24"/>
    </row>
    <row r="240" spans="1:11" s="10" customFormat="1" x14ac:dyDescent="0.3">
      <c r="A240" s="19" t="s">
        <v>295</v>
      </c>
      <c r="B240" s="23">
        <v>43922</v>
      </c>
      <c r="C240" s="20">
        <v>44196</v>
      </c>
      <c r="D240" s="21">
        <v>5</v>
      </c>
      <c r="E240" s="22"/>
      <c r="F240" s="22"/>
      <c r="G240" s="22">
        <v>7157.63</v>
      </c>
      <c r="H240" s="22">
        <f t="shared" si="6"/>
        <v>7157.63</v>
      </c>
      <c r="I240" s="22">
        <f t="shared" si="7"/>
        <v>7157.63</v>
      </c>
      <c r="J240" s="15"/>
      <c r="K240" s="24"/>
    </row>
    <row r="241" spans="1:11" s="10" customFormat="1" x14ac:dyDescent="0.3">
      <c r="A241" s="19" t="s">
        <v>296</v>
      </c>
      <c r="B241" s="23">
        <v>43922</v>
      </c>
      <c r="C241" s="20">
        <v>44196</v>
      </c>
      <c r="D241" s="21">
        <v>5</v>
      </c>
      <c r="E241" s="22"/>
      <c r="F241" s="22"/>
      <c r="G241" s="22">
        <v>7157.63</v>
      </c>
      <c r="H241" s="22">
        <f t="shared" si="6"/>
        <v>7157.63</v>
      </c>
      <c r="I241" s="22">
        <f t="shared" si="7"/>
        <v>7157.63</v>
      </c>
      <c r="J241" s="15"/>
      <c r="K241" s="24"/>
    </row>
    <row r="242" spans="1:11" s="10" customFormat="1" x14ac:dyDescent="0.3">
      <c r="A242" s="19" t="s">
        <v>297</v>
      </c>
      <c r="B242" s="23">
        <v>43922</v>
      </c>
      <c r="C242" s="20">
        <v>44196</v>
      </c>
      <c r="D242" s="21">
        <v>5</v>
      </c>
      <c r="E242" s="22"/>
      <c r="F242" s="22"/>
      <c r="G242" s="22">
        <v>7157.63</v>
      </c>
      <c r="H242" s="22">
        <f t="shared" si="6"/>
        <v>7157.63</v>
      </c>
      <c r="I242" s="22">
        <f t="shared" si="7"/>
        <v>7157.63</v>
      </c>
      <c r="J242" s="15"/>
      <c r="K242" s="24"/>
    </row>
    <row r="243" spans="1:11" s="10" customFormat="1" x14ac:dyDescent="0.3">
      <c r="A243" s="19" t="s">
        <v>298</v>
      </c>
      <c r="B243" s="23">
        <v>43922</v>
      </c>
      <c r="C243" s="20">
        <v>44196</v>
      </c>
      <c r="D243" s="21">
        <v>5</v>
      </c>
      <c r="E243" s="22"/>
      <c r="F243" s="22"/>
      <c r="G243" s="22">
        <v>7157.63</v>
      </c>
      <c r="H243" s="22">
        <f t="shared" si="6"/>
        <v>7157.63</v>
      </c>
      <c r="I243" s="22">
        <f t="shared" si="7"/>
        <v>7157.63</v>
      </c>
      <c r="J243" s="15"/>
      <c r="K243" s="24"/>
    </row>
    <row r="244" spans="1:11" s="10" customFormat="1" x14ac:dyDescent="0.3">
      <c r="A244" s="19" t="s">
        <v>299</v>
      </c>
      <c r="B244" s="23">
        <v>43922</v>
      </c>
      <c r="C244" s="20">
        <v>44196</v>
      </c>
      <c r="D244" s="21">
        <v>5</v>
      </c>
      <c r="E244" s="22"/>
      <c r="F244" s="22"/>
      <c r="G244" s="22">
        <v>7170.43</v>
      </c>
      <c r="H244" s="22">
        <f t="shared" si="6"/>
        <v>7170.43</v>
      </c>
      <c r="I244" s="22">
        <f t="shared" si="7"/>
        <v>7170.43</v>
      </c>
      <c r="J244" s="15"/>
      <c r="K244" s="24"/>
    </row>
    <row r="245" spans="1:11" s="10" customFormat="1" x14ac:dyDescent="0.3">
      <c r="A245" s="19" t="s">
        <v>300</v>
      </c>
      <c r="B245" s="23">
        <v>43922</v>
      </c>
      <c r="C245" s="20">
        <v>44196</v>
      </c>
      <c r="D245" s="21">
        <v>5</v>
      </c>
      <c r="E245" s="22"/>
      <c r="F245" s="22"/>
      <c r="G245" s="22">
        <v>7157.63</v>
      </c>
      <c r="H245" s="22">
        <f t="shared" si="6"/>
        <v>7157.63</v>
      </c>
      <c r="I245" s="22">
        <f t="shared" si="7"/>
        <v>7157.63</v>
      </c>
      <c r="J245" s="15"/>
      <c r="K245" s="24"/>
    </row>
    <row r="246" spans="1:11" s="10" customFormat="1" x14ac:dyDescent="0.3">
      <c r="A246" s="19" t="s">
        <v>301</v>
      </c>
      <c r="B246" s="23">
        <v>43922</v>
      </c>
      <c r="C246" s="20">
        <v>44196</v>
      </c>
      <c r="D246" s="21">
        <v>5</v>
      </c>
      <c r="E246" s="22"/>
      <c r="F246" s="22"/>
      <c r="G246" s="22">
        <v>7157.63</v>
      </c>
      <c r="H246" s="22">
        <f t="shared" si="6"/>
        <v>7157.63</v>
      </c>
      <c r="I246" s="22">
        <f t="shared" si="7"/>
        <v>7157.63</v>
      </c>
      <c r="J246" s="15"/>
      <c r="K246" s="24"/>
    </row>
    <row r="247" spans="1:11" s="10" customFormat="1" x14ac:dyDescent="0.3">
      <c r="A247" s="19" t="s">
        <v>302</v>
      </c>
      <c r="B247" s="23">
        <v>43922</v>
      </c>
      <c r="C247" s="20">
        <v>44196</v>
      </c>
      <c r="D247" s="21">
        <v>5</v>
      </c>
      <c r="E247" s="22"/>
      <c r="F247" s="22"/>
      <c r="G247" s="22">
        <v>7157.63</v>
      </c>
      <c r="H247" s="22">
        <f t="shared" si="6"/>
        <v>7157.63</v>
      </c>
      <c r="I247" s="22">
        <f t="shared" si="7"/>
        <v>7157.63</v>
      </c>
      <c r="J247" s="15"/>
      <c r="K247" s="24"/>
    </row>
    <row r="248" spans="1:11" s="10" customFormat="1" x14ac:dyDescent="0.3">
      <c r="A248" s="19" t="s">
        <v>303</v>
      </c>
      <c r="B248" s="23">
        <v>43922</v>
      </c>
      <c r="C248" s="20">
        <v>44196</v>
      </c>
      <c r="D248" s="21">
        <v>5</v>
      </c>
      <c r="E248" s="22"/>
      <c r="F248" s="22"/>
      <c r="G248" s="22">
        <v>7157.63</v>
      </c>
      <c r="H248" s="22">
        <f t="shared" si="6"/>
        <v>7157.63</v>
      </c>
      <c r="I248" s="22">
        <f t="shared" si="7"/>
        <v>7157.63</v>
      </c>
      <c r="J248" s="15"/>
      <c r="K248" s="24"/>
    </row>
    <row r="249" spans="1:11" s="10" customFormat="1" x14ac:dyDescent="0.3">
      <c r="A249" s="19" t="s">
        <v>304</v>
      </c>
      <c r="B249" s="23">
        <v>43922</v>
      </c>
      <c r="C249" s="20">
        <v>44196</v>
      </c>
      <c r="D249" s="21">
        <v>5</v>
      </c>
      <c r="E249" s="22"/>
      <c r="F249" s="22"/>
      <c r="G249" s="22">
        <v>7157.63</v>
      </c>
      <c r="H249" s="22">
        <f t="shared" si="6"/>
        <v>7157.63</v>
      </c>
      <c r="I249" s="22">
        <f t="shared" si="7"/>
        <v>7157.63</v>
      </c>
      <c r="J249" s="15"/>
      <c r="K249" s="24"/>
    </row>
    <row r="250" spans="1:11" s="10" customFormat="1" x14ac:dyDescent="0.3">
      <c r="A250" s="19" t="s">
        <v>305</v>
      </c>
      <c r="B250" s="23">
        <v>43922</v>
      </c>
      <c r="C250" s="20">
        <v>44196</v>
      </c>
      <c r="D250" s="21">
        <v>5</v>
      </c>
      <c r="E250" s="22"/>
      <c r="F250" s="22"/>
      <c r="G250" s="22">
        <v>8398.77</v>
      </c>
      <c r="H250" s="22">
        <f t="shared" si="6"/>
        <v>8398.77</v>
      </c>
      <c r="I250" s="22">
        <f t="shared" si="7"/>
        <v>8398.77</v>
      </c>
      <c r="J250" s="15"/>
      <c r="K250" s="24"/>
    </row>
    <row r="251" spans="1:11" s="10" customFormat="1" x14ac:dyDescent="0.3">
      <c r="A251" s="19" t="s">
        <v>306</v>
      </c>
      <c r="B251" s="23">
        <v>43922</v>
      </c>
      <c r="C251" s="20">
        <v>44196</v>
      </c>
      <c r="D251" s="21">
        <v>5</v>
      </c>
      <c r="E251" s="22"/>
      <c r="F251" s="22"/>
      <c r="G251" s="22">
        <v>7157.63</v>
      </c>
      <c r="H251" s="22">
        <f t="shared" si="6"/>
        <v>7157.63</v>
      </c>
      <c r="I251" s="22">
        <f t="shared" si="7"/>
        <v>7157.63</v>
      </c>
      <c r="J251" s="15"/>
      <c r="K251" s="24"/>
    </row>
    <row r="252" spans="1:11" s="10" customFormat="1" x14ac:dyDescent="0.3">
      <c r="A252" s="19" t="s">
        <v>307</v>
      </c>
      <c r="B252" s="23">
        <v>43922</v>
      </c>
      <c r="C252" s="20">
        <v>44196</v>
      </c>
      <c r="D252" s="21">
        <v>5</v>
      </c>
      <c r="E252" s="22"/>
      <c r="F252" s="22"/>
      <c r="G252" s="22">
        <v>7157.63</v>
      </c>
      <c r="H252" s="22">
        <f t="shared" si="6"/>
        <v>7157.63</v>
      </c>
      <c r="I252" s="22">
        <f t="shared" si="7"/>
        <v>7157.63</v>
      </c>
      <c r="J252" s="15"/>
      <c r="K252" s="24"/>
    </row>
    <row r="253" spans="1:11" s="10" customFormat="1" x14ac:dyDescent="0.3">
      <c r="A253" s="19" t="s">
        <v>308</v>
      </c>
      <c r="B253" s="23">
        <v>43922</v>
      </c>
      <c r="C253" s="20">
        <v>44196</v>
      </c>
      <c r="D253" s="21">
        <v>5</v>
      </c>
      <c r="E253" s="22"/>
      <c r="F253" s="22"/>
      <c r="G253" s="22">
        <v>7157.63</v>
      </c>
      <c r="H253" s="22">
        <f t="shared" si="6"/>
        <v>7157.63</v>
      </c>
      <c r="I253" s="22">
        <f t="shared" si="7"/>
        <v>7157.63</v>
      </c>
      <c r="J253" s="15"/>
      <c r="K253" s="24"/>
    </row>
    <row r="254" spans="1:11" s="10" customFormat="1" x14ac:dyDescent="0.3">
      <c r="A254" s="19" t="s">
        <v>309</v>
      </c>
      <c r="B254" s="23">
        <v>43922</v>
      </c>
      <c r="C254" s="20">
        <v>44196</v>
      </c>
      <c r="D254" s="21">
        <v>5</v>
      </c>
      <c r="E254" s="22"/>
      <c r="F254" s="22"/>
      <c r="G254" s="22">
        <v>7157.63</v>
      </c>
      <c r="H254" s="22">
        <f t="shared" si="6"/>
        <v>7157.63</v>
      </c>
      <c r="I254" s="22">
        <f t="shared" si="7"/>
        <v>7157.63</v>
      </c>
      <c r="J254" s="15"/>
      <c r="K254" s="24"/>
    </row>
    <row r="255" spans="1:11" s="10" customFormat="1" x14ac:dyDescent="0.3">
      <c r="A255" s="19" t="s">
        <v>310</v>
      </c>
      <c r="B255" s="23">
        <v>43922</v>
      </c>
      <c r="C255" s="20">
        <v>44196</v>
      </c>
      <c r="D255" s="21">
        <v>5</v>
      </c>
      <c r="E255" s="22"/>
      <c r="F255" s="22"/>
      <c r="G255" s="22">
        <v>7157.63</v>
      </c>
      <c r="H255" s="22">
        <f t="shared" si="6"/>
        <v>7157.63</v>
      </c>
      <c r="I255" s="22">
        <f t="shared" si="7"/>
        <v>7157.63</v>
      </c>
      <c r="J255" s="15"/>
      <c r="K255" s="24"/>
    </row>
    <row r="256" spans="1:11" s="10" customFormat="1" x14ac:dyDescent="0.3">
      <c r="A256" s="19" t="s">
        <v>311</v>
      </c>
      <c r="B256" s="23">
        <v>43922</v>
      </c>
      <c r="C256" s="20">
        <v>44196</v>
      </c>
      <c r="D256" s="21">
        <v>5</v>
      </c>
      <c r="E256" s="22"/>
      <c r="F256" s="22"/>
      <c r="G256" s="22">
        <v>8398.77</v>
      </c>
      <c r="H256" s="22">
        <f t="shared" si="6"/>
        <v>8398.77</v>
      </c>
      <c r="I256" s="22">
        <f t="shared" si="7"/>
        <v>8398.77</v>
      </c>
      <c r="J256" s="15"/>
      <c r="K256" s="24"/>
    </row>
    <row r="257" spans="1:11" s="10" customFormat="1" x14ac:dyDescent="0.3">
      <c r="A257" s="19" t="s">
        <v>312</v>
      </c>
      <c r="B257" s="23">
        <v>43922</v>
      </c>
      <c r="C257" s="20">
        <v>44196</v>
      </c>
      <c r="D257" s="21">
        <v>5</v>
      </c>
      <c r="E257" s="22"/>
      <c r="F257" s="22"/>
      <c r="G257" s="22">
        <v>8398.77</v>
      </c>
      <c r="H257" s="22">
        <f t="shared" si="6"/>
        <v>8398.77</v>
      </c>
      <c r="I257" s="22">
        <f t="shared" si="7"/>
        <v>8398.77</v>
      </c>
      <c r="J257" s="15"/>
      <c r="K257" s="24"/>
    </row>
    <row r="258" spans="1:11" s="10" customFormat="1" x14ac:dyDescent="0.3">
      <c r="A258" s="19" t="s">
        <v>313</v>
      </c>
      <c r="B258" s="23">
        <v>43922</v>
      </c>
      <c r="C258" s="20">
        <v>44196</v>
      </c>
      <c r="D258" s="21">
        <v>5</v>
      </c>
      <c r="E258" s="22"/>
      <c r="F258" s="22"/>
      <c r="G258" s="22">
        <v>7157.63</v>
      </c>
      <c r="H258" s="22">
        <f t="shared" si="6"/>
        <v>7157.63</v>
      </c>
      <c r="I258" s="22">
        <f t="shared" si="7"/>
        <v>7157.63</v>
      </c>
      <c r="J258" s="15"/>
      <c r="K258" s="24"/>
    </row>
    <row r="259" spans="1:11" s="10" customFormat="1" x14ac:dyDescent="0.3">
      <c r="A259" s="19" t="s">
        <v>314</v>
      </c>
      <c r="B259" s="23">
        <v>43922</v>
      </c>
      <c r="C259" s="20">
        <v>44196</v>
      </c>
      <c r="D259" s="21">
        <v>5</v>
      </c>
      <c r="E259" s="22"/>
      <c r="F259" s="22"/>
      <c r="G259" s="22">
        <v>7157.63</v>
      </c>
      <c r="H259" s="22">
        <f t="shared" si="6"/>
        <v>7157.63</v>
      </c>
      <c r="I259" s="22">
        <f t="shared" si="7"/>
        <v>7157.63</v>
      </c>
      <c r="J259" s="15"/>
      <c r="K259" s="24"/>
    </row>
    <row r="260" spans="1:11" s="10" customFormat="1" x14ac:dyDescent="0.3">
      <c r="A260" s="19" t="s">
        <v>315</v>
      </c>
      <c r="B260" s="23">
        <v>43922</v>
      </c>
      <c r="C260" s="20">
        <v>44196</v>
      </c>
      <c r="D260" s="21">
        <v>5</v>
      </c>
      <c r="E260" s="22"/>
      <c r="F260" s="22"/>
      <c r="G260" s="22">
        <v>8398.77</v>
      </c>
      <c r="H260" s="22">
        <f t="shared" si="6"/>
        <v>8398.77</v>
      </c>
      <c r="I260" s="22">
        <f t="shared" si="7"/>
        <v>8398.77</v>
      </c>
      <c r="J260" s="15"/>
      <c r="K260" s="24"/>
    </row>
    <row r="261" spans="1:11" s="10" customFormat="1" x14ac:dyDescent="0.3">
      <c r="A261" s="19" t="s">
        <v>316</v>
      </c>
      <c r="B261" s="23">
        <v>43922</v>
      </c>
      <c r="C261" s="20">
        <v>44196</v>
      </c>
      <c r="D261" s="21">
        <v>5</v>
      </c>
      <c r="E261" s="22"/>
      <c r="F261" s="22"/>
      <c r="G261" s="22">
        <v>7157.63</v>
      </c>
      <c r="H261" s="22">
        <f t="shared" si="6"/>
        <v>7157.63</v>
      </c>
      <c r="I261" s="22">
        <f t="shared" si="7"/>
        <v>7157.63</v>
      </c>
      <c r="J261" s="15"/>
      <c r="K261" s="24"/>
    </row>
    <row r="262" spans="1:11" s="10" customFormat="1" x14ac:dyDescent="0.3">
      <c r="A262" s="19" t="s">
        <v>317</v>
      </c>
      <c r="B262" s="23">
        <v>43922</v>
      </c>
      <c r="C262" s="20">
        <v>44196</v>
      </c>
      <c r="D262" s="21">
        <v>5</v>
      </c>
      <c r="E262" s="22"/>
      <c r="F262" s="22"/>
      <c r="G262" s="22">
        <v>8398.77</v>
      </c>
      <c r="H262" s="22">
        <f t="shared" si="6"/>
        <v>8398.77</v>
      </c>
      <c r="I262" s="22">
        <f t="shared" si="7"/>
        <v>8398.77</v>
      </c>
      <c r="J262" s="15"/>
      <c r="K262" s="24"/>
    </row>
    <row r="263" spans="1:11" s="10" customFormat="1" x14ac:dyDescent="0.3">
      <c r="A263" s="19" t="s">
        <v>318</v>
      </c>
      <c r="B263" s="23">
        <v>43922</v>
      </c>
      <c r="C263" s="20">
        <v>44196</v>
      </c>
      <c r="D263" s="21">
        <v>5</v>
      </c>
      <c r="E263" s="22"/>
      <c r="F263" s="22"/>
      <c r="G263" s="22">
        <v>7157.63</v>
      </c>
      <c r="H263" s="22">
        <f t="shared" si="6"/>
        <v>7157.63</v>
      </c>
      <c r="I263" s="22">
        <f t="shared" si="7"/>
        <v>7157.63</v>
      </c>
      <c r="J263" s="15"/>
      <c r="K263" s="24"/>
    </row>
    <row r="264" spans="1:11" s="10" customFormat="1" x14ac:dyDescent="0.3">
      <c r="A264" s="19" t="s">
        <v>319</v>
      </c>
      <c r="B264" s="23">
        <v>43922</v>
      </c>
      <c r="C264" s="20">
        <v>44196</v>
      </c>
      <c r="D264" s="21">
        <v>5</v>
      </c>
      <c r="E264" s="22"/>
      <c r="F264" s="22"/>
      <c r="G264" s="22">
        <v>8398.77</v>
      </c>
      <c r="H264" s="22">
        <f t="shared" si="6"/>
        <v>8398.77</v>
      </c>
      <c r="I264" s="22">
        <f t="shared" si="7"/>
        <v>8398.77</v>
      </c>
      <c r="J264" s="15"/>
      <c r="K264" s="24"/>
    </row>
    <row r="265" spans="1:11" s="10" customFormat="1" x14ac:dyDescent="0.3">
      <c r="A265" s="19" t="s">
        <v>320</v>
      </c>
      <c r="B265" s="23">
        <v>43922</v>
      </c>
      <c r="C265" s="20">
        <v>44196</v>
      </c>
      <c r="D265" s="21">
        <v>5</v>
      </c>
      <c r="E265" s="22"/>
      <c r="F265" s="22"/>
      <c r="G265" s="22">
        <v>8398.77</v>
      </c>
      <c r="H265" s="22">
        <f t="shared" si="6"/>
        <v>8398.77</v>
      </c>
      <c r="I265" s="22">
        <f t="shared" si="7"/>
        <v>8398.77</v>
      </c>
      <c r="J265" s="15"/>
      <c r="K265" s="24"/>
    </row>
    <row r="266" spans="1:11" s="10" customFormat="1" x14ac:dyDescent="0.3">
      <c r="A266" s="19" t="s">
        <v>321</v>
      </c>
      <c r="B266" s="23">
        <v>43922</v>
      </c>
      <c r="C266" s="20">
        <v>44196</v>
      </c>
      <c r="D266" s="21">
        <v>5</v>
      </c>
      <c r="E266" s="22"/>
      <c r="F266" s="22"/>
      <c r="G266" s="22">
        <v>7157.63</v>
      </c>
      <c r="H266" s="22">
        <f t="shared" ref="H266:H329" si="8">SUM(E266:G266)</f>
        <v>7157.63</v>
      </c>
      <c r="I266" s="22">
        <f t="shared" ref="I266:I329" si="9">H266</f>
        <v>7157.63</v>
      </c>
      <c r="J266" s="15"/>
      <c r="K266" s="24"/>
    </row>
    <row r="267" spans="1:11" s="10" customFormat="1" x14ac:dyDescent="0.3">
      <c r="A267" s="19" t="s">
        <v>322</v>
      </c>
      <c r="B267" s="23">
        <v>43922</v>
      </c>
      <c r="C267" s="20">
        <v>44196</v>
      </c>
      <c r="D267" s="21">
        <v>5</v>
      </c>
      <c r="E267" s="22"/>
      <c r="F267" s="22"/>
      <c r="G267" s="22">
        <v>7157.63</v>
      </c>
      <c r="H267" s="22">
        <f t="shared" si="8"/>
        <v>7157.63</v>
      </c>
      <c r="I267" s="22">
        <f t="shared" si="9"/>
        <v>7157.63</v>
      </c>
      <c r="J267" s="15"/>
      <c r="K267" s="24"/>
    </row>
    <row r="268" spans="1:11" s="10" customFormat="1" x14ac:dyDescent="0.3">
      <c r="A268" s="19" t="s">
        <v>323</v>
      </c>
      <c r="B268" s="23">
        <v>43922</v>
      </c>
      <c r="C268" s="20">
        <v>44196</v>
      </c>
      <c r="D268" s="21">
        <v>5</v>
      </c>
      <c r="E268" s="22"/>
      <c r="F268" s="22"/>
      <c r="G268" s="22">
        <v>7157.63</v>
      </c>
      <c r="H268" s="22">
        <f t="shared" si="8"/>
        <v>7157.63</v>
      </c>
      <c r="I268" s="22">
        <f t="shared" si="9"/>
        <v>7157.63</v>
      </c>
      <c r="J268" s="15"/>
      <c r="K268" s="24"/>
    </row>
    <row r="269" spans="1:11" s="10" customFormat="1" x14ac:dyDescent="0.3">
      <c r="A269" s="19" t="s">
        <v>324</v>
      </c>
      <c r="B269" s="23">
        <v>43922</v>
      </c>
      <c r="C269" s="20">
        <v>44196</v>
      </c>
      <c r="D269" s="21">
        <v>5</v>
      </c>
      <c r="E269" s="22"/>
      <c r="F269" s="22"/>
      <c r="G269" s="22">
        <v>7157.63</v>
      </c>
      <c r="H269" s="22">
        <f t="shared" si="8"/>
        <v>7157.63</v>
      </c>
      <c r="I269" s="22">
        <f t="shared" si="9"/>
        <v>7157.63</v>
      </c>
      <c r="J269" s="15"/>
      <c r="K269" s="24"/>
    </row>
    <row r="270" spans="1:11" s="10" customFormat="1" x14ac:dyDescent="0.3">
      <c r="A270" s="19" t="s">
        <v>325</v>
      </c>
      <c r="B270" s="23">
        <v>43922</v>
      </c>
      <c r="C270" s="20">
        <v>44196</v>
      </c>
      <c r="D270" s="21">
        <v>5</v>
      </c>
      <c r="E270" s="22"/>
      <c r="F270" s="22"/>
      <c r="G270" s="22">
        <v>7157.63</v>
      </c>
      <c r="H270" s="22">
        <f t="shared" si="8"/>
        <v>7157.63</v>
      </c>
      <c r="I270" s="22">
        <f t="shared" si="9"/>
        <v>7157.63</v>
      </c>
      <c r="J270" s="15"/>
      <c r="K270" s="24"/>
    </row>
    <row r="271" spans="1:11" s="10" customFormat="1" x14ac:dyDescent="0.3">
      <c r="A271" s="19" t="s">
        <v>326</v>
      </c>
      <c r="B271" s="23">
        <v>43922</v>
      </c>
      <c r="C271" s="20">
        <v>44196</v>
      </c>
      <c r="D271" s="21">
        <v>5</v>
      </c>
      <c r="E271" s="22"/>
      <c r="F271" s="22"/>
      <c r="G271" s="22">
        <v>8398.77</v>
      </c>
      <c r="H271" s="22">
        <f t="shared" si="8"/>
        <v>8398.77</v>
      </c>
      <c r="I271" s="22">
        <f t="shared" si="9"/>
        <v>8398.77</v>
      </c>
      <c r="J271" s="15"/>
      <c r="K271" s="24"/>
    </row>
    <row r="272" spans="1:11" s="10" customFormat="1" x14ac:dyDescent="0.3">
      <c r="A272" s="19" t="s">
        <v>327</v>
      </c>
      <c r="B272" s="23">
        <v>43922</v>
      </c>
      <c r="C272" s="20">
        <v>44196</v>
      </c>
      <c r="D272" s="21">
        <v>5</v>
      </c>
      <c r="E272" s="22"/>
      <c r="F272" s="22"/>
      <c r="G272" s="22">
        <v>7157.63</v>
      </c>
      <c r="H272" s="22">
        <f t="shared" si="8"/>
        <v>7157.63</v>
      </c>
      <c r="I272" s="22">
        <f t="shared" si="9"/>
        <v>7157.63</v>
      </c>
      <c r="J272" s="15"/>
      <c r="K272" s="24"/>
    </row>
    <row r="273" spans="1:11" s="10" customFormat="1" x14ac:dyDescent="0.3">
      <c r="A273" s="19" t="s">
        <v>328</v>
      </c>
      <c r="B273" s="23">
        <v>43922</v>
      </c>
      <c r="C273" s="20">
        <v>44196</v>
      </c>
      <c r="D273" s="21">
        <v>5</v>
      </c>
      <c r="E273" s="22"/>
      <c r="F273" s="22"/>
      <c r="G273" s="22">
        <v>7157.63</v>
      </c>
      <c r="H273" s="22">
        <f t="shared" si="8"/>
        <v>7157.63</v>
      </c>
      <c r="I273" s="22">
        <f t="shared" si="9"/>
        <v>7157.63</v>
      </c>
      <c r="J273" s="15"/>
      <c r="K273" s="24"/>
    </row>
    <row r="274" spans="1:11" s="10" customFormat="1" x14ac:dyDescent="0.3">
      <c r="A274" s="19" t="s">
        <v>329</v>
      </c>
      <c r="B274" s="23">
        <v>43922</v>
      </c>
      <c r="C274" s="20">
        <v>44196</v>
      </c>
      <c r="D274" s="21">
        <v>5</v>
      </c>
      <c r="E274" s="22"/>
      <c r="F274" s="22"/>
      <c r="G274" s="22">
        <v>7157.63</v>
      </c>
      <c r="H274" s="22">
        <f t="shared" si="8"/>
        <v>7157.63</v>
      </c>
      <c r="I274" s="22">
        <f t="shared" si="9"/>
        <v>7157.63</v>
      </c>
      <c r="J274" s="15"/>
      <c r="K274" s="24"/>
    </row>
    <row r="275" spans="1:11" s="10" customFormat="1" x14ac:dyDescent="0.3">
      <c r="A275" s="19" t="s">
        <v>330</v>
      </c>
      <c r="B275" s="23">
        <v>43922</v>
      </c>
      <c r="C275" s="20">
        <v>44196</v>
      </c>
      <c r="D275" s="21">
        <v>5</v>
      </c>
      <c r="E275" s="22"/>
      <c r="F275" s="22"/>
      <c r="G275" s="22">
        <v>8398.77</v>
      </c>
      <c r="H275" s="22">
        <f t="shared" si="8"/>
        <v>8398.77</v>
      </c>
      <c r="I275" s="22">
        <f t="shared" si="9"/>
        <v>8398.77</v>
      </c>
      <c r="J275" s="15"/>
      <c r="K275" s="24"/>
    </row>
    <row r="276" spans="1:11" s="10" customFormat="1" x14ac:dyDescent="0.3">
      <c r="A276" s="19" t="s">
        <v>331</v>
      </c>
      <c r="B276" s="23">
        <v>43922</v>
      </c>
      <c r="C276" s="20">
        <v>44196</v>
      </c>
      <c r="D276" s="21">
        <v>5</v>
      </c>
      <c r="E276" s="22"/>
      <c r="F276" s="22"/>
      <c r="G276" s="22">
        <v>7170.43</v>
      </c>
      <c r="H276" s="22">
        <f t="shared" si="8"/>
        <v>7170.43</v>
      </c>
      <c r="I276" s="22">
        <f t="shared" si="9"/>
        <v>7170.43</v>
      </c>
      <c r="J276" s="15"/>
      <c r="K276" s="24"/>
    </row>
    <row r="277" spans="1:11" s="10" customFormat="1" x14ac:dyDescent="0.3">
      <c r="A277" s="19" t="s">
        <v>332</v>
      </c>
      <c r="B277" s="23">
        <v>43922</v>
      </c>
      <c r="C277" s="20">
        <v>44196</v>
      </c>
      <c r="D277" s="21">
        <v>5</v>
      </c>
      <c r="E277" s="22"/>
      <c r="F277" s="22"/>
      <c r="G277" s="22">
        <v>8398.77</v>
      </c>
      <c r="H277" s="22">
        <f t="shared" si="8"/>
        <v>8398.77</v>
      </c>
      <c r="I277" s="22">
        <f t="shared" si="9"/>
        <v>8398.77</v>
      </c>
      <c r="J277" s="15"/>
      <c r="K277" s="24"/>
    </row>
    <row r="278" spans="1:11" s="10" customFormat="1" x14ac:dyDescent="0.3">
      <c r="A278" s="19" t="s">
        <v>333</v>
      </c>
      <c r="B278" s="23">
        <v>43922</v>
      </c>
      <c r="C278" s="20">
        <v>44196</v>
      </c>
      <c r="D278" s="21">
        <v>5</v>
      </c>
      <c r="E278" s="22"/>
      <c r="F278" s="22"/>
      <c r="G278" s="22">
        <v>7157.63</v>
      </c>
      <c r="H278" s="22">
        <f t="shared" si="8"/>
        <v>7157.63</v>
      </c>
      <c r="I278" s="22">
        <f t="shared" si="9"/>
        <v>7157.63</v>
      </c>
      <c r="J278" s="15"/>
      <c r="K278" s="24"/>
    </row>
    <row r="279" spans="1:11" s="10" customFormat="1" x14ac:dyDescent="0.3">
      <c r="A279" s="19" t="s">
        <v>334</v>
      </c>
      <c r="B279" s="23">
        <v>43922</v>
      </c>
      <c r="C279" s="20">
        <v>44196</v>
      </c>
      <c r="D279" s="21">
        <v>5</v>
      </c>
      <c r="E279" s="22"/>
      <c r="F279" s="22"/>
      <c r="G279" s="22">
        <v>8398.77</v>
      </c>
      <c r="H279" s="22">
        <f t="shared" si="8"/>
        <v>8398.77</v>
      </c>
      <c r="I279" s="22">
        <f t="shared" si="9"/>
        <v>8398.77</v>
      </c>
      <c r="J279" s="15"/>
      <c r="K279" s="24"/>
    </row>
    <row r="280" spans="1:11" s="10" customFormat="1" x14ac:dyDescent="0.3">
      <c r="A280" s="19" t="s">
        <v>335</v>
      </c>
      <c r="B280" s="23">
        <v>43922</v>
      </c>
      <c r="C280" s="20">
        <v>44196</v>
      </c>
      <c r="D280" s="21">
        <v>5</v>
      </c>
      <c r="E280" s="22"/>
      <c r="F280" s="22"/>
      <c r="G280" s="22">
        <v>8398.77</v>
      </c>
      <c r="H280" s="22">
        <f t="shared" si="8"/>
        <v>8398.77</v>
      </c>
      <c r="I280" s="22">
        <f t="shared" si="9"/>
        <v>8398.77</v>
      </c>
      <c r="J280" s="15"/>
      <c r="K280" s="24"/>
    </row>
    <row r="281" spans="1:11" s="10" customFormat="1" x14ac:dyDescent="0.3">
      <c r="A281" s="19" t="s">
        <v>336</v>
      </c>
      <c r="B281" s="23">
        <v>43922</v>
      </c>
      <c r="C281" s="20">
        <v>44196</v>
      </c>
      <c r="D281" s="21">
        <v>5</v>
      </c>
      <c r="E281" s="22"/>
      <c r="F281" s="22"/>
      <c r="G281" s="22">
        <v>7170.43</v>
      </c>
      <c r="H281" s="22">
        <f t="shared" si="8"/>
        <v>7170.43</v>
      </c>
      <c r="I281" s="22">
        <f t="shared" si="9"/>
        <v>7170.43</v>
      </c>
      <c r="J281" s="15"/>
      <c r="K281" s="24"/>
    </row>
    <row r="282" spans="1:11" s="10" customFormat="1" x14ac:dyDescent="0.3">
      <c r="A282" s="19" t="s">
        <v>337</v>
      </c>
      <c r="B282" s="23">
        <v>43922</v>
      </c>
      <c r="C282" s="20">
        <v>44196</v>
      </c>
      <c r="D282" s="21">
        <v>5</v>
      </c>
      <c r="E282" s="22"/>
      <c r="F282" s="22"/>
      <c r="G282" s="22">
        <v>7170.43</v>
      </c>
      <c r="H282" s="22">
        <f t="shared" si="8"/>
        <v>7170.43</v>
      </c>
      <c r="I282" s="22">
        <f t="shared" si="9"/>
        <v>7170.43</v>
      </c>
      <c r="J282" s="15"/>
      <c r="K282" s="24"/>
    </row>
    <row r="283" spans="1:11" s="10" customFormat="1" x14ac:dyDescent="0.3">
      <c r="A283" s="19" t="s">
        <v>338</v>
      </c>
      <c r="B283" s="23">
        <v>43922</v>
      </c>
      <c r="C283" s="20">
        <v>44196</v>
      </c>
      <c r="D283" s="21">
        <v>5</v>
      </c>
      <c r="E283" s="22"/>
      <c r="F283" s="22"/>
      <c r="G283" s="22">
        <v>7157.63</v>
      </c>
      <c r="H283" s="22">
        <f t="shared" si="8"/>
        <v>7157.63</v>
      </c>
      <c r="I283" s="22">
        <f t="shared" si="9"/>
        <v>7157.63</v>
      </c>
      <c r="J283" s="15"/>
      <c r="K283" s="24"/>
    </row>
    <row r="284" spans="1:11" s="10" customFormat="1" x14ac:dyDescent="0.3">
      <c r="A284" s="19" t="s">
        <v>339</v>
      </c>
      <c r="B284" s="23">
        <v>43959</v>
      </c>
      <c r="C284" s="20">
        <v>44196</v>
      </c>
      <c r="D284" s="21">
        <v>20</v>
      </c>
      <c r="E284" s="22"/>
      <c r="F284" s="22">
        <v>48910.18</v>
      </c>
      <c r="G284" s="22"/>
      <c r="H284" s="22">
        <f t="shared" si="8"/>
        <v>48910.18</v>
      </c>
      <c r="I284" s="22">
        <f t="shared" si="9"/>
        <v>48910.18</v>
      </c>
      <c r="J284" s="15"/>
      <c r="K284" s="24"/>
    </row>
    <row r="285" spans="1:11" s="10" customFormat="1" x14ac:dyDescent="0.3">
      <c r="A285" s="19" t="s">
        <v>340</v>
      </c>
      <c r="B285" s="23">
        <v>43959</v>
      </c>
      <c r="C285" s="20">
        <v>44196</v>
      </c>
      <c r="D285" s="21">
        <v>20</v>
      </c>
      <c r="E285" s="22"/>
      <c r="F285" s="22">
        <v>41835.85</v>
      </c>
      <c r="G285" s="22"/>
      <c r="H285" s="22">
        <f t="shared" si="8"/>
        <v>41835.85</v>
      </c>
      <c r="I285" s="22">
        <f t="shared" si="9"/>
        <v>41835.85</v>
      </c>
      <c r="J285" s="15"/>
      <c r="K285" s="24"/>
    </row>
    <row r="286" spans="1:11" s="10" customFormat="1" x14ac:dyDescent="0.3">
      <c r="A286" s="19" t="s">
        <v>341</v>
      </c>
      <c r="B286" s="23">
        <v>43959</v>
      </c>
      <c r="C286" s="20">
        <v>44196</v>
      </c>
      <c r="D286" s="21">
        <v>20</v>
      </c>
      <c r="E286" s="22"/>
      <c r="F286" s="22">
        <v>41829.440000000002</v>
      </c>
      <c r="G286" s="22"/>
      <c r="H286" s="22">
        <f t="shared" si="8"/>
        <v>41829.440000000002</v>
      </c>
      <c r="I286" s="22">
        <f t="shared" si="9"/>
        <v>41829.440000000002</v>
      </c>
      <c r="J286" s="15"/>
      <c r="K286" s="24"/>
    </row>
    <row r="287" spans="1:11" s="10" customFormat="1" ht="31.5" x14ac:dyDescent="0.3">
      <c r="A287" s="19" t="s">
        <v>342</v>
      </c>
      <c r="B287" s="23">
        <v>43957</v>
      </c>
      <c r="C287" s="20">
        <v>44196</v>
      </c>
      <c r="D287" s="21">
        <v>20</v>
      </c>
      <c r="E287" s="22"/>
      <c r="F287" s="22">
        <v>41250</v>
      </c>
      <c r="G287" s="22"/>
      <c r="H287" s="22">
        <f t="shared" si="8"/>
        <v>41250</v>
      </c>
      <c r="I287" s="22">
        <f t="shared" si="9"/>
        <v>41250</v>
      </c>
      <c r="J287" s="15"/>
      <c r="K287" s="24"/>
    </row>
    <row r="288" spans="1:11" s="10" customFormat="1" x14ac:dyDescent="0.3">
      <c r="A288" s="19" t="s">
        <v>343</v>
      </c>
      <c r="B288" s="23">
        <v>44012</v>
      </c>
      <c r="C288" s="20">
        <v>44196</v>
      </c>
      <c r="D288" s="21">
        <v>20</v>
      </c>
      <c r="E288" s="22"/>
      <c r="F288" s="22">
        <v>75000</v>
      </c>
      <c r="G288" s="22"/>
      <c r="H288" s="22">
        <f t="shared" si="8"/>
        <v>75000</v>
      </c>
      <c r="I288" s="22">
        <f t="shared" si="9"/>
        <v>75000</v>
      </c>
      <c r="J288" s="15"/>
      <c r="K288" s="24"/>
    </row>
    <row r="289" spans="1:11" s="10" customFormat="1" ht="31.5" x14ac:dyDescent="0.3">
      <c r="A289" s="19" t="s">
        <v>344</v>
      </c>
      <c r="B289" s="23">
        <v>43850</v>
      </c>
      <c r="C289" s="23">
        <v>44579</v>
      </c>
      <c r="D289" s="21">
        <v>20</v>
      </c>
      <c r="E289" s="22"/>
      <c r="F289" s="22">
        <v>195878.13</v>
      </c>
      <c r="G289" s="22"/>
      <c r="H289" s="22">
        <f t="shared" si="8"/>
        <v>195878.13</v>
      </c>
      <c r="I289" s="22">
        <f t="shared" si="9"/>
        <v>195878.13</v>
      </c>
      <c r="J289" s="15"/>
      <c r="K289" s="24"/>
    </row>
    <row r="290" spans="1:11" s="10" customFormat="1" ht="31.5" x14ac:dyDescent="0.3">
      <c r="A290" s="19" t="s">
        <v>345</v>
      </c>
      <c r="B290" s="23">
        <v>43851</v>
      </c>
      <c r="C290" s="23">
        <v>44581</v>
      </c>
      <c r="D290" s="21">
        <v>20</v>
      </c>
      <c r="E290" s="22"/>
      <c r="F290" s="22">
        <v>162010.60999999999</v>
      </c>
      <c r="G290" s="22"/>
      <c r="H290" s="22">
        <f t="shared" si="8"/>
        <v>162010.60999999999</v>
      </c>
      <c r="I290" s="22">
        <f t="shared" si="9"/>
        <v>162010.60999999999</v>
      </c>
      <c r="J290" s="15"/>
      <c r="K290" s="24"/>
    </row>
    <row r="291" spans="1:11" s="10" customFormat="1" x14ac:dyDescent="0.3">
      <c r="A291" s="19" t="s">
        <v>346</v>
      </c>
      <c r="B291" s="23">
        <v>43871</v>
      </c>
      <c r="C291" s="23">
        <v>44602</v>
      </c>
      <c r="D291" s="21">
        <v>30</v>
      </c>
      <c r="E291" s="22"/>
      <c r="F291" s="22">
        <v>369904.69</v>
      </c>
      <c r="G291" s="22"/>
      <c r="H291" s="22">
        <f t="shared" si="8"/>
        <v>369904.69</v>
      </c>
      <c r="I291" s="22">
        <f t="shared" si="9"/>
        <v>369904.69</v>
      </c>
      <c r="J291" s="15"/>
      <c r="K291" s="24"/>
    </row>
    <row r="292" spans="1:11" s="10" customFormat="1" x14ac:dyDescent="0.3">
      <c r="A292" s="19" t="s">
        <v>347</v>
      </c>
      <c r="B292" s="23">
        <v>44012</v>
      </c>
      <c r="C292" s="20">
        <v>44196</v>
      </c>
      <c r="D292" s="21">
        <v>20</v>
      </c>
      <c r="E292" s="22"/>
      <c r="F292" s="22">
        <v>58036.78</v>
      </c>
      <c r="G292" s="22"/>
      <c r="H292" s="22">
        <f t="shared" si="8"/>
        <v>58036.78</v>
      </c>
      <c r="I292" s="22">
        <f t="shared" si="9"/>
        <v>58036.78</v>
      </c>
      <c r="J292" s="15"/>
      <c r="K292" s="24"/>
    </row>
    <row r="293" spans="1:11" s="10" customFormat="1" x14ac:dyDescent="0.3">
      <c r="A293" s="19" t="s">
        <v>348</v>
      </c>
      <c r="B293" s="23">
        <v>44012</v>
      </c>
      <c r="C293" s="20">
        <v>44196</v>
      </c>
      <c r="D293" s="21">
        <v>20</v>
      </c>
      <c r="E293" s="22"/>
      <c r="F293" s="22">
        <v>28964.76</v>
      </c>
      <c r="G293" s="22"/>
      <c r="H293" s="22">
        <f t="shared" si="8"/>
        <v>28964.76</v>
      </c>
      <c r="I293" s="22">
        <f t="shared" si="9"/>
        <v>28964.76</v>
      </c>
      <c r="J293" s="15"/>
      <c r="K293" s="24"/>
    </row>
    <row r="294" spans="1:11" s="10" customFormat="1" x14ac:dyDescent="0.3">
      <c r="A294" s="19" t="s">
        <v>52</v>
      </c>
      <c r="B294" s="23">
        <v>43789</v>
      </c>
      <c r="C294" s="23">
        <v>44043</v>
      </c>
      <c r="D294" s="21">
        <v>90</v>
      </c>
      <c r="E294" s="22">
        <v>187130.26</v>
      </c>
      <c r="F294" s="22"/>
      <c r="G294" s="22"/>
      <c r="H294" s="22">
        <f t="shared" si="8"/>
        <v>187130.26</v>
      </c>
      <c r="I294" s="22">
        <f t="shared" si="9"/>
        <v>187130.26</v>
      </c>
      <c r="J294" s="15"/>
      <c r="K294" s="24"/>
    </row>
    <row r="295" spans="1:11" s="10" customFormat="1" x14ac:dyDescent="0.3">
      <c r="A295" s="19" t="s">
        <v>53</v>
      </c>
      <c r="B295" s="23">
        <v>43789</v>
      </c>
      <c r="C295" s="23">
        <v>44043</v>
      </c>
      <c r="D295" s="21">
        <v>90</v>
      </c>
      <c r="E295" s="22">
        <v>187130.25</v>
      </c>
      <c r="F295" s="22"/>
      <c r="G295" s="22"/>
      <c r="H295" s="22">
        <f t="shared" si="8"/>
        <v>187130.25</v>
      </c>
      <c r="I295" s="22">
        <f t="shared" si="9"/>
        <v>187130.25</v>
      </c>
      <c r="J295" s="15"/>
      <c r="K295" s="24"/>
    </row>
    <row r="296" spans="1:11" s="10" customFormat="1" x14ac:dyDescent="0.3">
      <c r="A296" s="19" t="s">
        <v>54</v>
      </c>
      <c r="B296" s="23">
        <v>43789</v>
      </c>
      <c r="C296" s="23">
        <v>44043</v>
      </c>
      <c r="D296" s="21">
        <v>90</v>
      </c>
      <c r="E296" s="22">
        <v>187130.27</v>
      </c>
      <c r="F296" s="22"/>
      <c r="G296" s="22"/>
      <c r="H296" s="22">
        <f t="shared" si="8"/>
        <v>187130.27</v>
      </c>
      <c r="I296" s="22">
        <f t="shared" si="9"/>
        <v>187130.27</v>
      </c>
      <c r="J296" s="15"/>
      <c r="K296" s="24"/>
    </row>
    <row r="297" spans="1:11" s="10" customFormat="1" x14ac:dyDescent="0.3">
      <c r="A297" s="19" t="s">
        <v>55</v>
      </c>
      <c r="B297" s="23">
        <v>43789</v>
      </c>
      <c r="C297" s="23">
        <v>44043</v>
      </c>
      <c r="D297" s="21">
        <v>90</v>
      </c>
      <c r="E297" s="22">
        <v>187130.28</v>
      </c>
      <c r="F297" s="22"/>
      <c r="G297" s="22"/>
      <c r="H297" s="22">
        <f t="shared" si="8"/>
        <v>187130.28</v>
      </c>
      <c r="I297" s="22">
        <f t="shared" si="9"/>
        <v>187130.28</v>
      </c>
      <c r="J297" s="15"/>
      <c r="K297" s="24"/>
    </row>
    <row r="298" spans="1:11" s="10" customFormat="1" x14ac:dyDescent="0.3">
      <c r="A298" s="19" t="s">
        <v>56</v>
      </c>
      <c r="B298" s="23">
        <v>43789</v>
      </c>
      <c r="C298" s="23">
        <v>44043</v>
      </c>
      <c r="D298" s="21">
        <v>90</v>
      </c>
      <c r="E298" s="22">
        <v>187130.26</v>
      </c>
      <c r="F298" s="22"/>
      <c r="G298" s="22"/>
      <c r="H298" s="22">
        <f t="shared" si="8"/>
        <v>187130.26</v>
      </c>
      <c r="I298" s="22">
        <f t="shared" si="9"/>
        <v>187130.26</v>
      </c>
      <c r="J298" s="15"/>
      <c r="K298" s="24"/>
    </row>
    <row r="299" spans="1:11" s="10" customFormat="1" x14ac:dyDescent="0.3">
      <c r="A299" s="19" t="s">
        <v>57</v>
      </c>
      <c r="B299" s="23">
        <v>43789</v>
      </c>
      <c r="C299" s="23">
        <v>44043</v>
      </c>
      <c r="D299" s="21">
        <v>90</v>
      </c>
      <c r="E299" s="22">
        <v>187130.26</v>
      </c>
      <c r="F299" s="22"/>
      <c r="G299" s="22"/>
      <c r="H299" s="22">
        <f t="shared" si="8"/>
        <v>187130.26</v>
      </c>
      <c r="I299" s="22">
        <f t="shared" si="9"/>
        <v>187130.26</v>
      </c>
      <c r="J299" s="15"/>
      <c r="K299" s="24"/>
    </row>
    <row r="300" spans="1:11" s="10" customFormat="1" x14ac:dyDescent="0.3">
      <c r="A300" s="19" t="s">
        <v>58</v>
      </c>
      <c r="B300" s="23">
        <v>43789</v>
      </c>
      <c r="C300" s="23">
        <v>44043</v>
      </c>
      <c r="D300" s="21">
        <v>90</v>
      </c>
      <c r="E300" s="22">
        <v>187130.27</v>
      </c>
      <c r="F300" s="22"/>
      <c r="G300" s="22"/>
      <c r="H300" s="22">
        <f t="shared" si="8"/>
        <v>187130.27</v>
      </c>
      <c r="I300" s="22">
        <f t="shared" si="9"/>
        <v>187130.27</v>
      </c>
      <c r="J300" s="15"/>
      <c r="K300" s="24"/>
    </row>
    <row r="301" spans="1:11" s="10" customFormat="1" x14ac:dyDescent="0.3">
      <c r="A301" s="19" t="s">
        <v>59</v>
      </c>
      <c r="B301" s="23">
        <v>43789</v>
      </c>
      <c r="C301" s="23">
        <v>44043</v>
      </c>
      <c r="D301" s="21">
        <v>90</v>
      </c>
      <c r="E301" s="22">
        <v>187130.28</v>
      </c>
      <c r="F301" s="22"/>
      <c r="G301" s="22"/>
      <c r="H301" s="22">
        <f t="shared" si="8"/>
        <v>187130.28</v>
      </c>
      <c r="I301" s="22">
        <f t="shared" si="9"/>
        <v>187130.28</v>
      </c>
      <c r="J301" s="15"/>
      <c r="K301" s="24"/>
    </row>
    <row r="302" spans="1:11" s="10" customFormat="1" x14ac:dyDescent="0.3">
      <c r="A302" s="19" t="s">
        <v>60</v>
      </c>
      <c r="B302" s="23">
        <v>43789</v>
      </c>
      <c r="C302" s="23">
        <v>44043</v>
      </c>
      <c r="D302" s="21">
        <v>90</v>
      </c>
      <c r="E302" s="22">
        <v>187130.26</v>
      </c>
      <c r="F302" s="22"/>
      <c r="G302" s="22"/>
      <c r="H302" s="22">
        <f t="shared" si="8"/>
        <v>187130.26</v>
      </c>
      <c r="I302" s="22">
        <f t="shared" si="9"/>
        <v>187130.26</v>
      </c>
      <c r="J302" s="15"/>
      <c r="K302" s="24"/>
    </row>
    <row r="303" spans="1:11" s="10" customFormat="1" x14ac:dyDescent="0.3">
      <c r="A303" s="19" t="s">
        <v>61</v>
      </c>
      <c r="B303" s="23">
        <v>43789</v>
      </c>
      <c r="C303" s="23">
        <v>44043</v>
      </c>
      <c r="D303" s="21">
        <v>90</v>
      </c>
      <c r="E303" s="22">
        <v>187130.26</v>
      </c>
      <c r="F303" s="22"/>
      <c r="G303" s="22"/>
      <c r="H303" s="22">
        <f t="shared" si="8"/>
        <v>187130.26</v>
      </c>
      <c r="I303" s="22">
        <f t="shared" si="9"/>
        <v>187130.26</v>
      </c>
      <c r="J303" s="15"/>
      <c r="K303" s="24"/>
    </row>
    <row r="304" spans="1:11" s="10" customFormat="1" x14ac:dyDescent="0.3">
      <c r="A304" s="19" t="s">
        <v>62</v>
      </c>
      <c r="B304" s="23">
        <v>43789</v>
      </c>
      <c r="C304" s="23">
        <v>44043</v>
      </c>
      <c r="D304" s="21">
        <v>90</v>
      </c>
      <c r="E304" s="22">
        <v>187130.25</v>
      </c>
      <c r="F304" s="22"/>
      <c r="G304" s="22"/>
      <c r="H304" s="22">
        <f t="shared" si="8"/>
        <v>187130.25</v>
      </c>
      <c r="I304" s="22">
        <f t="shared" si="9"/>
        <v>187130.25</v>
      </c>
      <c r="J304" s="15"/>
      <c r="K304" s="24"/>
    </row>
    <row r="305" spans="1:11" s="10" customFormat="1" x14ac:dyDescent="0.3">
      <c r="A305" s="19" t="s">
        <v>63</v>
      </c>
      <c r="B305" s="23">
        <v>43789</v>
      </c>
      <c r="C305" s="23">
        <v>44043</v>
      </c>
      <c r="D305" s="21">
        <v>90</v>
      </c>
      <c r="E305" s="22">
        <v>187130.27</v>
      </c>
      <c r="F305" s="22"/>
      <c r="G305" s="22"/>
      <c r="H305" s="22">
        <f t="shared" si="8"/>
        <v>187130.27</v>
      </c>
      <c r="I305" s="22">
        <f t="shared" si="9"/>
        <v>187130.27</v>
      </c>
      <c r="J305" s="15"/>
      <c r="K305" s="24"/>
    </row>
    <row r="306" spans="1:11" s="10" customFormat="1" x14ac:dyDescent="0.3">
      <c r="A306" s="19" t="s">
        <v>64</v>
      </c>
      <c r="B306" s="23">
        <v>43789</v>
      </c>
      <c r="C306" s="23">
        <v>44043</v>
      </c>
      <c r="D306" s="21">
        <v>90</v>
      </c>
      <c r="E306" s="22">
        <v>187130.28</v>
      </c>
      <c r="F306" s="22"/>
      <c r="G306" s="22"/>
      <c r="H306" s="22">
        <f t="shared" si="8"/>
        <v>187130.28</v>
      </c>
      <c r="I306" s="22">
        <f t="shared" si="9"/>
        <v>187130.28</v>
      </c>
      <c r="J306" s="15"/>
      <c r="K306" s="24"/>
    </row>
    <row r="307" spans="1:11" s="10" customFormat="1" x14ac:dyDescent="0.3">
      <c r="A307" s="19" t="s">
        <v>65</v>
      </c>
      <c r="B307" s="23">
        <v>43789</v>
      </c>
      <c r="C307" s="23">
        <v>44043</v>
      </c>
      <c r="D307" s="21">
        <v>90</v>
      </c>
      <c r="E307" s="22">
        <v>187130.26</v>
      </c>
      <c r="F307" s="22"/>
      <c r="G307" s="22"/>
      <c r="H307" s="22">
        <f t="shared" si="8"/>
        <v>187130.26</v>
      </c>
      <c r="I307" s="22">
        <f t="shared" si="9"/>
        <v>187130.26</v>
      </c>
      <c r="J307" s="15"/>
      <c r="K307" s="24"/>
    </row>
    <row r="308" spans="1:11" s="10" customFormat="1" x14ac:dyDescent="0.3">
      <c r="A308" s="19" t="s">
        <v>66</v>
      </c>
      <c r="B308" s="23">
        <v>43789</v>
      </c>
      <c r="C308" s="23">
        <v>44043</v>
      </c>
      <c r="D308" s="21">
        <v>90</v>
      </c>
      <c r="E308" s="22">
        <v>187130.26</v>
      </c>
      <c r="F308" s="22"/>
      <c r="G308" s="22"/>
      <c r="H308" s="22">
        <f t="shared" si="8"/>
        <v>187130.26</v>
      </c>
      <c r="I308" s="22">
        <f t="shared" si="9"/>
        <v>187130.26</v>
      </c>
      <c r="J308" s="15"/>
      <c r="K308" s="24"/>
    </row>
    <row r="309" spans="1:11" s="10" customFormat="1" x14ac:dyDescent="0.3">
      <c r="A309" s="19" t="s">
        <v>67</v>
      </c>
      <c r="B309" s="23">
        <v>43789</v>
      </c>
      <c r="C309" s="23">
        <v>44043</v>
      </c>
      <c r="D309" s="21">
        <v>90</v>
      </c>
      <c r="E309" s="22">
        <v>187130.25</v>
      </c>
      <c r="F309" s="22"/>
      <c r="G309" s="22"/>
      <c r="H309" s="22">
        <f t="shared" si="8"/>
        <v>187130.25</v>
      </c>
      <c r="I309" s="22">
        <f t="shared" si="9"/>
        <v>187130.25</v>
      </c>
      <c r="J309" s="15"/>
      <c r="K309" s="24"/>
    </row>
    <row r="310" spans="1:11" s="10" customFormat="1" x14ac:dyDescent="0.3">
      <c r="A310" s="19" t="s">
        <v>68</v>
      </c>
      <c r="B310" s="23">
        <v>43789</v>
      </c>
      <c r="C310" s="23">
        <v>44043</v>
      </c>
      <c r="D310" s="21">
        <v>90</v>
      </c>
      <c r="E310" s="22">
        <v>187130.26</v>
      </c>
      <c r="F310" s="22"/>
      <c r="G310" s="22"/>
      <c r="H310" s="22">
        <f t="shared" si="8"/>
        <v>187130.26</v>
      </c>
      <c r="I310" s="22">
        <f t="shared" si="9"/>
        <v>187130.26</v>
      </c>
      <c r="J310" s="15"/>
      <c r="K310" s="24"/>
    </row>
    <row r="311" spans="1:11" s="10" customFormat="1" x14ac:dyDescent="0.3">
      <c r="A311" s="19" t="s">
        <v>69</v>
      </c>
      <c r="B311" s="23">
        <v>43789</v>
      </c>
      <c r="C311" s="23">
        <v>44043</v>
      </c>
      <c r="D311" s="21">
        <v>90</v>
      </c>
      <c r="E311" s="22">
        <v>187130.26</v>
      </c>
      <c r="F311" s="22"/>
      <c r="G311" s="22"/>
      <c r="H311" s="22">
        <f t="shared" si="8"/>
        <v>187130.26</v>
      </c>
      <c r="I311" s="22">
        <f t="shared" si="9"/>
        <v>187130.26</v>
      </c>
      <c r="J311" s="15"/>
      <c r="K311" s="24"/>
    </row>
    <row r="312" spans="1:11" s="10" customFormat="1" x14ac:dyDescent="0.3">
      <c r="A312" s="19" t="s">
        <v>70</v>
      </c>
      <c r="B312" s="23">
        <v>43789</v>
      </c>
      <c r="C312" s="23">
        <v>44043</v>
      </c>
      <c r="D312" s="21">
        <v>90</v>
      </c>
      <c r="E312" s="22">
        <v>187130.25</v>
      </c>
      <c r="F312" s="22"/>
      <c r="G312" s="22"/>
      <c r="H312" s="22">
        <f t="shared" si="8"/>
        <v>187130.25</v>
      </c>
      <c r="I312" s="22">
        <f t="shared" si="9"/>
        <v>187130.25</v>
      </c>
      <c r="J312" s="15"/>
      <c r="K312" s="24"/>
    </row>
    <row r="313" spans="1:11" s="10" customFormat="1" x14ac:dyDescent="0.3">
      <c r="A313" s="19" t="s">
        <v>71</v>
      </c>
      <c r="B313" s="23">
        <v>43789</v>
      </c>
      <c r="C313" s="23">
        <v>44043</v>
      </c>
      <c r="D313" s="21">
        <v>90</v>
      </c>
      <c r="E313" s="22">
        <v>187130.25</v>
      </c>
      <c r="F313" s="22"/>
      <c r="G313" s="22"/>
      <c r="H313" s="22">
        <f t="shared" si="8"/>
        <v>187130.25</v>
      </c>
      <c r="I313" s="22">
        <f t="shared" si="9"/>
        <v>187130.25</v>
      </c>
      <c r="J313" s="15"/>
      <c r="K313" s="24"/>
    </row>
    <row r="314" spans="1:11" s="10" customFormat="1" x14ac:dyDescent="0.3">
      <c r="A314" s="19" t="s">
        <v>72</v>
      </c>
      <c r="B314" s="23">
        <v>43789</v>
      </c>
      <c r="C314" s="23">
        <v>44043</v>
      </c>
      <c r="D314" s="21">
        <v>90</v>
      </c>
      <c r="E314" s="22">
        <v>187130.26</v>
      </c>
      <c r="F314" s="22"/>
      <c r="G314" s="22"/>
      <c r="H314" s="22">
        <f t="shared" si="8"/>
        <v>187130.26</v>
      </c>
      <c r="I314" s="22">
        <f t="shared" si="9"/>
        <v>187130.26</v>
      </c>
      <c r="J314" s="15"/>
      <c r="K314" s="24"/>
    </row>
    <row r="315" spans="1:11" s="10" customFormat="1" x14ac:dyDescent="0.3">
      <c r="A315" s="19" t="s">
        <v>73</v>
      </c>
      <c r="B315" s="23">
        <v>43789</v>
      </c>
      <c r="C315" s="23">
        <v>44043</v>
      </c>
      <c r="D315" s="21">
        <v>90</v>
      </c>
      <c r="E315" s="22">
        <v>187130.25</v>
      </c>
      <c r="F315" s="22"/>
      <c r="G315" s="22"/>
      <c r="H315" s="22">
        <f t="shared" si="8"/>
        <v>187130.25</v>
      </c>
      <c r="I315" s="22">
        <f t="shared" si="9"/>
        <v>187130.25</v>
      </c>
      <c r="J315" s="15"/>
      <c r="K315" s="24"/>
    </row>
    <row r="316" spans="1:11" s="10" customFormat="1" x14ac:dyDescent="0.3">
      <c r="A316" s="19" t="s">
        <v>74</v>
      </c>
      <c r="B316" s="23">
        <v>43789</v>
      </c>
      <c r="C316" s="23">
        <v>44043</v>
      </c>
      <c r="D316" s="21">
        <v>90</v>
      </c>
      <c r="E316" s="22">
        <v>187130.26</v>
      </c>
      <c r="F316" s="22"/>
      <c r="G316" s="22"/>
      <c r="H316" s="22">
        <f t="shared" si="8"/>
        <v>187130.26</v>
      </c>
      <c r="I316" s="22">
        <f t="shared" si="9"/>
        <v>187130.26</v>
      </c>
      <c r="J316" s="15"/>
      <c r="K316" s="24"/>
    </row>
    <row r="317" spans="1:11" s="10" customFormat="1" x14ac:dyDescent="0.3">
      <c r="A317" s="19" t="s">
        <v>75</v>
      </c>
      <c r="B317" s="23">
        <v>43789</v>
      </c>
      <c r="C317" s="23">
        <v>44043</v>
      </c>
      <c r="D317" s="21">
        <v>90</v>
      </c>
      <c r="E317" s="22">
        <v>187130.27</v>
      </c>
      <c r="F317" s="22"/>
      <c r="G317" s="22"/>
      <c r="H317" s="22">
        <f t="shared" si="8"/>
        <v>187130.27</v>
      </c>
      <c r="I317" s="22">
        <f t="shared" si="9"/>
        <v>187130.27</v>
      </c>
      <c r="J317" s="15"/>
      <c r="K317" s="24"/>
    </row>
    <row r="318" spans="1:11" s="10" customFormat="1" x14ac:dyDescent="0.3">
      <c r="A318" s="19" t="s">
        <v>76</v>
      </c>
      <c r="B318" s="23">
        <v>43789</v>
      </c>
      <c r="C318" s="23">
        <v>44043</v>
      </c>
      <c r="D318" s="21">
        <v>90</v>
      </c>
      <c r="E318" s="22">
        <v>187130.23999999999</v>
      </c>
      <c r="F318" s="22"/>
      <c r="G318" s="22"/>
      <c r="H318" s="22">
        <f t="shared" si="8"/>
        <v>187130.23999999999</v>
      </c>
      <c r="I318" s="22">
        <f t="shared" si="9"/>
        <v>187130.23999999999</v>
      </c>
      <c r="J318" s="15"/>
      <c r="K318" s="24"/>
    </row>
    <row r="319" spans="1:11" s="10" customFormat="1" x14ac:dyDescent="0.3">
      <c r="A319" s="19" t="s">
        <v>77</v>
      </c>
      <c r="B319" s="23">
        <v>43789</v>
      </c>
      <c r="C319" s="23">
        <v>44043</v>
      </c>
      <c r="D319" s="21">
        <v>90</v>
      </c>
      <c r="E319" s="22">
        <v>187130.25</v>
      </c>
      <c r="F319" s="22"/>
      <c r="G319" s="22"/>
      <c r="H319" s="22">
        <f t="shared" si="8"/>
        <v>187130.25</v>
      </c>
      <c r="I319" s="22">
        <f t="shared" si="9"/>
        <v>187130.25</v>
      </c>
      <c r="J319" s="15"/>
      <c r="K319" s="24"/>
    </row>
    <row r="320" spans="1:11" s="10" customFormat="1" x14ac:dyDescent="0.3">
      <c r="A320" s="19" t="s">
        <v>78</v>
      </c>
      <c r="B320" s="23">
        <v>43789</v>
      </c>
      <c r="C320" s="23">
        <v>44043</v>
      </c>
      <c r="D320" s="21">
        <v>90</v>
      </c>
      <c r="E320" s="22">
        <v>187130.27</v>
      </c>
      <c r="F320" s="22"/>
      <c r="G320" s="22"/>
      <c r="H320" s="22">
        <f t="shared" si="8"/>
        <v>187130.27</v>
      </c>
      <c r="I320" s="22">
        <f t="shared" si="9"/>
        <v>187130.27</v>
      </c>
      <c r="J320" s="15"/>
      <c r="K320" s="24"/>
    </row>
    <row r="321" spans="1:11" s="10" customFormat="1" x14ac:dyDescent="0.3">
      <c r="A321" s="19" t="s">
        <v>79</v>
      </c>
      <c r="B321" s="23">
        <v>43789</v>
      </c>
      <c r="C321" s="23">
        <v>44043</v>
      </c>
      <c r="D321" s="21">
        <v>90</v>
      </c>
      <c r="E321" s="22">
        <v>187130.26</v>
      </c>
      <c r="F321" s="22"/>
      <c r="G321" s="22"/>
      <c r="H321" s="22">
        <f t="shared" si="8"/>
        <v>187130.26</v>
      </c>
      <c r="I321" s="22">
        <f t="shared" si="9"/>
        <v>187130.26</v>
      </c>
      <c r="J321" s="15"/>
      <c r="K321" s="24"/>
    </row>
    <row r="322" spans="1:11" s="10" customFormat="1" x14ac:dyDescent="0.3">
      <c r="A322" s="19" t="s">
        <v>80</v>
      </c>
      <c r="B322" s="23">
        <v>43789</v>
      </c>
      <c r="C322" s="23">
        <v>44043</v>
      </c>
      <c r="D322" s="21">
        <v>90</v>
      </c>
      <c r="E322" s="22">
        <v>187130.25</v>
      </c>
      <c r="F322" s="22"/>
      <c r="G322" s="22"/>
      <c r="H322" s="22">
        <f t="shared" si="8"/>
        <v>187130.25</v>
      </c>
      <c r="I322" s="22">
        <f t="shared" si="9"/>
        <v>187130.25</v>
      </c>
      <c r="J322" s="15"/>
      <c r="K322" s="24"/>
    </row>
    <row r="323" spans="1:11" s="10" customFormat="1" x14ac:dyDescent="0.3">
      <c r="A323" s="19" t="s">
        <v>81</v>
      </c>
      <c r="B323" s="23">
        <v>43789</v>
      </c>
      <c r="C323" s="23">
        <v>44043</v>
      </c>
      <c r="D323" s="21">
        <v>90</v>
      </c>
      <c r="E323" s="22">
        <v>187130.26</v>
      </c>
      <c r="F323" s="22"/>
      <c r="G323" s="22"/>
      <c r="H323" s="22">
        <f t="shared" si="8"/>
        <v>187130.26</v>
      </c>
      <c r="I323" s="22">
        <f t="shared" si="9"/>
        <v>187130.26</v>
      </c>
      <c r="J323" s="15"/>
      <c r="K323" s="24"/>
    </row>
    <row r="324" spans="1:11" s="10" customFormat="1" x14ac:dyDescent="0.3">
      <c r="A324" s="19" t="s">
        <v>82</v>
      </c>
      <c r="B324" s="23">
        <v>43789</v>
      </c>
      <c r="C324" s="23">
        <v>44043</v>
      </c>
      <c r="D324" s="21">
        <v>90</v>
      </c>
      <c r="E324" s="22">
        <v>187130.27</v>
      </c>
      <c r="F324" s="22"/>
      <c r="G324" s="22"/>
      <c r="H324" s="22">
        <f t="shared" si="8"/>
        <v>187130.27</v>
      </c>
      <c r="I324" s="22">
        <f t="shared" si="9"/>
        <v>187130.27</v>
      </c>
      <c r="J324" s="15"/>
      <c r="K324" s="24"/>
    </row>
    <row r="325" spans="1:11" s="10" customFormat="1" x14ac:dyDescent="0.3">
      <c r="A325" s="19" t="s">
        <v>83</v>
      </c>
      <c r="B325" s="23">
        <v>43789</v>
      </c>
      <c r="C325" s="23">
        <v>44043</v>
      </c>
      <c r="D325" s="21">
        <v>90</v>
      </c>
      <c r="E325" s="22">
        <v>187130.28</v>
      </c>
      <c r="F325" s="22"/>
      <c r="G325" s="22"/>
      <c r="H325" s="22">
        <f t="shared" si="8"/>
        <v>187130.28</v>
      </c>
      <c r="I325" s="22">
        <f t="shared" si="9"/>
        <v>187130.28</v>
      </c>
      <c r="J325" s="15"/>
      <c r="K325" s="24"/>
    </row>
    <row r="326" spans="1:11" s="10" customFormat="1" x14ac:dyDescent="0.3">
      <c r="A326" s="19" t="s">
        <v>84</v>
      </c>
      <c r="B326" s="23">
        <v>43789</v>
      </c>
      <c r="C326" s="23">
        <v>44043</v>
      </c>
      <c r="D326" s="21">
        <v>90</v>
      </c>
      <c r="E326" s="22">
        <v>187130.28</v>
      </c>
      <c r="F326" s="22"/>
      <c r="G326" s="22"/>
      <c r="H326" s="22">
        <f t="shared" si="8"/>
        <v>187130.28</v>
      </c>
      <c r="I326" s="22">
        <f t="shared" si="9"/>
        <v>187130.28</v>
      </c>
      <c r="J326" s="15"/>
      <c r="K326" s="24"/>
    </row>
    <row r="327" spans="1:11" s="10" customFormat="1" x14ac:dyDescent="0.3">
      <c r="A327" s="19" t="s">
        <v>51</v>
      </c>
      <c r="B327" s="23">
        <v>43319</v>
      </c>
      <c r="C327" s="23">
        <v>44050</v>
      </c>
      <c r="D327" s="21">
        <v>85</v>
      </c>
      <c r="E327" s="22">
        <v>328773.32</v>
      </c>
      <c r="F327" s="22">
        <v>851852.47</v>
      </c>
      <c r="G327" s="22">
        <v>35413.699999999997</v>
      </c>
      <c r="H327" s="22">
        <f t="shared" si="8"/>
        <v>1216039.49</v>
      </c>
      <c r="I327" s="22">
        <f t="shared" si="9"/>
        <v>1216039.49</v>
      </c>
      <c r="J327" s="15"/>
      <c r="K327" s="24"/>
    </row>
    <row r="328" spans="1:11" s="10" customFormat="1" x14ac:dyDescent="0.3">
      <c r="A328" s="19" t="s">
        <v>349</v>
      </c>
      <c r="B328" s="23">
        <v>43283</v>
      </c>
      <c r="C328" s="23">
        <v>44044</v>
      </c>
      <c r="D328" s="21">
        <v>90</v>
      </c>
      <c r="E328" s="22">
        <v>3988380</v>
      </c>
      <c r="F328" s="22">
        <v>318202.59000000003</v>
      </c>
      <c r="G328" s="22"/>
      <c r="H328" s="22">
        <f t="shared" si="8"/>
        <v>4306582.59</v>
      </c>
      <c r="I328" s="22">
        <f t="shared" si="9"/>
        <v>4306582.59</v>
      </c>
      <c r="J328" s="15"/>
      <c r="K328" s="24"/>
    </row>
    <row r="329" spans="1:11" s="10" customFormat="1" x14ac:dyDescent="0.3">
      <c r="A329" s="19" t="s">
        <v>90</v>
      </c>
      <c r="B329" s="23">
        <v>43796</v>
      </c>
      <c r="C329" s="23">
        <v>44044</v>
      </c>
      <c r="D329" s="21">
        <v>80</v>
      </c>
      <c r="E329" s="22">
        <v>12501248.300000001</v>
      </c>
      <c r="F329" s="22">
        <v>1961350.59</v>
      </c>
      <c r="G329" s="22">
        <v>414139.23</v>
      </c>
      <c r="H329" s="22">
        <f t="shared" si="8"/>
        <v>14876738.120000001</v>
      </c>
      <c r="I329" s="22">
        <f t="shared" si="9"/>
        <v>14876738.120000001</v>
      </c>
      <c r="J329" s="15"/>
      <c r="K329" s="24"/>
    </row>
    <row r="330" spans="1:11" s="10" customFormat="1" x14ac:dyDescent="0.3">
      <c r="A330" s="19" t="s">
        <v>91</v>
      </c>
      <c r="B330" s="23">
        <v>43936</v>
      </c>
      <c r="C330" s="23">
        <v>44196</v>
      </c>
      <c r="D330" s="21">
        <v>80</v>
      </c>
      <c r="E330" s="22">
        <v>11760811.16</v>
      </c>
      <c r="F330" s="22">
        <v>7778795.1799999997</v>
      </c>
      <c r="G330" s="22">
        <v>102322.26</v>
      </c>
      <c r="H330" s="22">
        <f t="shared" ref="H330:H374" si="10">SUM(E330:G330)</f>
        <v>19641928.600000001</v>
      </c>
      <c r="I330" s="22">
        <f t="shared" ref="I330:I374" si="11">H330</f>
        <v>19641928.600000001</v>
      </c>
      <c r="J330" s="15"/>
      <c r="K330" s="24"/>
    </row>
    <row r="331" spans="1:11" s="10" customFormat="1" ht="31.5" x14ac:dyDescent="0.3">
      <c r="A331" s="19" t="s">
        <v>350</v>
      </c>
      <c r="B331" s="23">
        <v>43768</v>
      </c>
      <c r="C331" s="23">
        <v>44377</v>
      </c>
      <c r="D331" s="21">
        <v>80</v>
      </c>
      <c r="E331" s="22">
        <v>2500574.21</v>
      </c>
      <c r="F331" s="22">
        <v>21921840.079999998</v>
      </c>
      <c r="G331" s="22">
        <v>108306397.31999999</v>
      </c>
      <c r="H331" s="22">
        <f t="shared" si="10"/>
        <v>132728811.60999998</v>
      </c>
      <c r="I331" s="22">
        <f t="shared" si="11"/>
        <v>132728811.60999998</v>
      </c>
      <c r="J331" s="15"/>
      <c r="K331" s="24"/>
    </row>
    <row r="332" spans="1:11" s="10" customFormat="1" x14ac:dyDescent="0.3">
      <c r="A332" s="19" t="s">
        <v>92</v>
      </c>
      <c r="B332" s="23">
        <v>43976</v>
      </c>
      <c r="C332" s="23">
        <v>44196</v>
      </c>
      <c r="D332" s="21">
        <v>50</v>
      </c>
      <c r="E332" s="22"/>
      <c r="F332" s="22">
        <v>21505022.289999999</v>
      </c>
      <c r="G332" s="22">
        <v>5454956.9699999997</v>
      </c>
      <c r="H332" s="22">
        <f t="shared" si="10"/>
        <v>26959979.259999998</v>
      </c>
      <c r="I332" s="22">
        <f t="shared" si="11"/>
        <v>26959979.259999998</v>
      </c>
      <c r="J332" s="15"/>
      <c r="K332" s="24"/>
    </row>
    <row r="333" spans="1:11" s="10" customFormat="1" x14ac:dyDescent="0.3">
      <c r="A333" s="19" t="s">
        <v>93</v>
      </c>
      <c r="B333" s="23" t="s">
        <v>380</v>
      </c>
      <c r="C333" s="23">
        <v>44915</v>
      </c>
      <c r="D333" s="21">
        <v>50</v>
      </c>
      <c r="E333" s="22">
        <v>3890165.77</v>
      </c>
      <c r="F333" s="22">
        <v>22171559.010000002</v>
      </c>
      <c r="G333" s="22">
        <v>7609456.6900000004</v>
      </c>
      <c r="H333" s="22">
        <f t="shared" si="10"/>
        <v>33671181.469999999</v>
      </c>
      <c r="I333" s="22">
        <f t="shared" si="11"/>
        <v>33671181.469999999</v>
      </c>
      <c r="J333" s="15"/>
      <c r="K333" s="24"/>
    </row>
    <row r="334" spans="1:11" s="10" customFormat="1" x14ac:dyDescent="0.3">
      <c r="A334" s="19" t="s">
        <v>94</v>
      </c>
      <c r="B334" s="23">
        <v>43927</v>
      </c>
      <c r="C334" s="23">
        <v>44196</v>
      </c>
      <c r="D334" s="21">
        <v>90</v>
      </c>
      <c r="E334" s="22">
        <v>1445242.21</v>
      </c>
      <c r="F334" s="22">
        <v>1499192.36</v>
      </c>
      <c r="G334" s="22">
        <v>18808.580000000002</v>
      </c>
      <c r="H334" s="22">
        <f t="shared" si="10"/>
        <v>2963243.1500000004</v>
      </c>
      <c r="I334" s="22">
        <f t="shared" si="11"/>
        <v>2963243.1500000004</v>
      </c>
      <c r="J334" s="15"/>
      <c r="K334" s="24"/>
    </row>
    <row r="335" spans="1:11" s="10" customFormat="1" x14ac:dyDescent="0.3">
      <c r="A335" s="19" t="s">
        <v>95</v>
      </c>
      <c r="B335" s="23">
        <v>43935</v>
      </c>
      <c r="C335" s="23">
        <v>44165</v>
      </c>
      <c r="D335" s="21">
        <v>70</v>
      </c>
      <c r="E335" s="22"/>
      <c r="F335" s="22">
        <v>6981054.4199999999</v>
      </c>
      <c r="G335" s="22">
        <v>461464.18</v>
      </c>
      <c r="H335" s="22">
        <f t="shared" si="10"/>
        <v>7442518.5999999996</v>
      </c>
      <c r="I335" s="22">
        <f t="shared" si="11"/>
        <v>7442518.5999999996</v>
      </c>
      <c r="J335" s="15"/>
      <c r="K335" s="24"/>
    </row>
    <row r="336" spans="1:11" s="10" customFormat="1" x14ac:dyDescent="0.3">
      <c r="A336" s="19" t="s">
        <v>96</v>
      </c>
      <c r="B336" s="23">
        <v>43403</v>
      </c>
      <c r="C336" s="20">
        <v>44058</v>
      </c>
      <c r="D336" s="21">
        <v>30</v>
      </c>
      <c r="E336" s="22"/>
      <c r="F336" s="22">
        <v>1169936.24</v>
      </c>
      <c r="G336" s="22">
        <v>14896.12</v>
      </c>
      <c r="H336" s="22">
        <f t="shared" si="10"/>
        <v>1184832.3600000001</v>
      </c>
      <c r="I336" s="22">
        <f t="shared" si="11"/>
        <v>1184832.3600000001</v>
      </c>
      <c r="J336" s="15"/>
      <c r="K336" s="24"/>
    </row>
    <row r="337" spans="1:12" s="10" customFormat="1" x14ac:dyDescent="0.3">
      <c r="A337" s="19" t="s">
        <v>97</v>
      </c>
      <c r="B337" s="23">
        <v>43779</v>
      </c>
      <c r="C337" s="20">
        <v>44044</v>
      </c>
      <c r="D337" s="21">
        <v>90</v>
      </c>
      <c r="E337" s="22">
        <v>64498959.859999999</v>
      </c>
      <c r="F337" s="22">
        <v>32802761.489999998</v>
      </c>
      <c r="G337" s="22">
        <v>1093831.47</v>
      </c>
      <c r="H337" s="22">
        <f t="shared" si="10"/>
        <v>98395552.819999993</v>
      </c>
      <c r="I337" s="22">
        <f t="shared" si="11"/>
        <v>98395552.819999993</v>
      </c>
      <c r="J337" s="15"/>
      <c r="K337" s="24"/>
    </row>
    <row r="338" spans="1:12" s="10" customFormat="1" x14ac:dyDescent="0.3">
      <c r="A338" s="19" t="s">
        <v>98</v>
      </c>
      <c r="B338" s="23">
        <v>44044</v>
      </c>
      <c r="C338" s="20">
        <v>44196</v>
      </c>
      <c r="D338" s="21">
        <v>40</v>
      </c>
      <c r="E338" s="22">
        <v>771191.09</v>
      </c>
      <c r="F338" s="22">
        <v>4621871.34</v>
      </c>
      <c r="G338" s="22">
        <v>66796.73</v>
      </c>
      <c r="H338" s="22">
        <f t="shared" si="10"/>
        <v>5459859.1600000001</v>
      </c>
      <c r="I338" s="22">
        <f t="shared" si="11"/>
        <v>5459859.1600000001</v>
      </c>
      <c r="J338" s="15"/>
      <c r="K338" s="24"/>
    </row>
    <row r="339" spans="1:12" s="10" customFormat="1" x14ac:dyDescent="0.3">
      <c r="A339" s="19" t="s">
        <v>99</v>
      </c>
      <c r="B339" s="29">
        <v>43769</v>
      </c>
      <c r="C339" s="29">
        <v>44043</v>
      </c>
      <c r="D339" s="21">
        <v>90</v>
      </c>
      <c r="E339" s="22"/>
      <c r="F339" s="22"/>
      <c r="G339" s="22">
        <v>22000</v>
      </c>
      <c r="H339" s="22">
        <f t="shared" si="10"/>
        <v>22000</v>
      </c>
      <c r="I339" s="22">
        <f t="shared" si="11"/>
        <v>22000</v>
      </c>
      <c r="J339" s="15"/>
      <c r="K339" s="24"/>
    </row>
    <row r="340" spans="1:12" s="10" customFormat="1" ht="31.5" x14ac:dyDescent="0.3">
      <c r="A340" s="19" t="s">
        <v>85</v>
      </c>
      <c r="B340" s="29">
        <v>43810</v>
      </c>
      <c r="C340" s="20">
        <v>44196</v>
      </c>
      <c r="D340" s="21">
        <v>20</v>
      </c>
      <c r="E340" s="22"/>
      <c r="F340" s="22">
        <v>39213.370000000003</v>
      </c>
      <c r="G340" s="22"/>
      <c r="H340" s="22">
        <f t="shared" si="10"/>
        <v>39213.370000000003</v>
      </c>
      <c r="I340" s="22">
        <f t="shared" si="11"/>
        <v>39213.370000000003</v>
      </c>
      <c r="J340" s="15"/>
      <c r="K340" s="24"/>
    </row>
    <row r="341" spans="1:12" s="10" customFormat="1" x14ac:dyDescent="0.3">
      <c r="A341" s="19" t="s">
        <v>86</v>
      </c>
      <c r="B341" s="29">
        <v>43693</v>
      </c>
      <c r="C341" s="20">
        <v>44424</v>
      </c>
      <c r="D341" s="21">
        <v>15</v>
      </c>
      <c r="E341" s="22"/>
      <c r="F341" s="22">
        <v>538820.66</v>
      </c>
      <c r="G341" s="22">
        <v>6975.87</v>
      </c>
      <c r="H341" s="22">
        <f t="shared" si="10"/>
        <v>545796.53</v>
      </c>
      <c r="I341" s="22">
        <f t="shared" si="11"/>
        <v>545796.53</v>
      </c>
      <c r="J341" s="15"/>
      <c r="K341" s="24"/>
      <c r="L341" s="15"/>
    </row>
    <row r="342" spans="1:12" s="10" customFormat="1" x14ac:dyDescent="0.3">
      <c r="A342" s="19" t="s">
        <v>351</v>
      </c>
      <c r="B342" s="23">
        <v>43922</v>
      </c>
      <c r="C342" s="20">
        <v>44196</v>
      </c>
      <c r="D342" s="21">
        <v>5</v>
      </c>
      <c r="E342" s="22"/>
      <c r="F342" s="22">
        <v>7157.63</v>
      </c>
      <c r="G342" s="22"/>
      <c r="H342" s="22">
        <f t="shared" si="10"/>
        <v>7157.63</v>
      </c>
      <c r="I342" s="22">
        <f t="shared" si="11"/>
        <v>7157.63</v>
      </c>
      <c r="J342" s="15"/>
      <c r="K342" s="24"/>
    </row>
    <row r="343" spans="1:12" s="10" customFormat="1" x14ac:dyDescent="0.3">
      <c r="A343" s="19" t="s">
        <v>352</v>
      </c>
      <c r="B343" s="23">
        <v>43922</v>
      </c>
      <c r="C343" s="20">
        <v>44196</v>
      </c>
      <c r="D343" s="21">
        <v>5</v>
      </c>
      <c r="E343" s="22"/>
      <c r="F343" s="22">
        <v>8398.77</v>
      </c>
      <c r="G343" s="22"/>
      <c r="H343" s="22">
        <f t="shared" si="10"/>
        <v>8398.77</v>
      </c>
      <c r="I343" s="22">
        <f t="shared" si="11"/>
        <v>8398.77</v>
      </c>
      <c r="J343" s="15"/>
      <c r="K343" s="24"/>
    </row>
    <row r="344" spans="1:12" s="10" customFormat="1" x14ac:dyDescent="0.3">
      <c r="A344" s="19" t="s">
        <v>353</v>
      </c>
      <c r="B344" s="23">
        <v>43922</v>
      </c>
      <c r="C344" s="20">
        <v>44196</v>
      </c>
      <c r="D344" s="21">
        <v>5</v>
      </c>
      <c r="E344" s="22"/>
      <c r="F344" s="22">
        <v>7157.63</v>
      </c>
      <c r="G344" s="22"/>
      <c r="H344" s="22">
        <f t="shared" si="10"/>
        <v>7157.63</v>
      </c>
      <c r="I344" s="22">
        <f t="shared" si="11"/>
        <v>7157.63</v>
      </c>
      <c r="J344" s="15"/>
      <c r="K344" s="24"/>
    </row>
    <row r="345" spans="1:12" s="10" customFormat="1" x14ac:dyDescent="0.3">
      <c r="A345" s="19" t="s">
        <v>354</v>
      </c>
      <c r="B345" s="23">
        <v>43922</v>
      </c>
      <c r="C345" s="20">
        <v>44196</v>
      </c>
      <c r="D345" s="21">
        <v>5</v>
      </c>
      <c r="E345" s="22"/>
      <c r="F345" s="22">
        <v>7157.63</v>
      </c>
      <c r="G345" s="22"/>
      <c r="H345" s="22">
        <f t="shared" si="10"/>
        <v>7157.63</v>
      </c>
      <c r="I345" s="22">
        <f t="shared" si="11"/>
        <v>7157.63</v>
      </c>
      <c r="J345" s="15"/>
      <c r="K345" s="24"/>
    </row>
    <row r="346" spans="1:12" s="10" customFormat="1" x14ac:dyDescent="0.3">
      <c r="A346" s="19" t="s">
        <v>355</v>
      </c>
      <c r="B346" s="23">
        <v>43922</v>
      </c>
      <c r="C346" s="20">
        <v>44196</v>
      </c>
      <c r="D346" s="21">
        <v>5</v>
      </c>
      <c r="E346" s="22"/>
      <c r="F346" s="22">
        <v>7157.63</v>
      </c>
      <c r="G346" s="22"/>
      <c r="H346" s="22">
        <f t="shared" si="10"/>
        <v>7157.63</v>
      </c>
      <c r="I346" s="22">
        <f t="shared" si="11"/>
        <v>7157.63</v>
      </c>
      <c r="J346" s="15"/>
      <c r="K346" s="24"/>
    </row>
    <row r="347" spans="1:12" s="10" customFormat="1" x14ac:dyDescent="0.3">
      <c r="A347" s="19" t="s">
        <v>356</v>
      </c>
      <c r="B347" s="23">
        <v>43922</v>
      </c>
      <c r="C347" s="20">
        <v>44196</v>
      </c>
      <c r="D347" s="21">
        <v>5</v>
      </c>
      <c r="E347" s="22"/>
      <c r="F347" s="22">
        <v>7157.63</v>
      </c>
      <c r="G347" s="22"/>
      <c r="H347" s="22">
        <f t="shared" si="10"/>
        <v>7157.63</v>
      </c>
      <c r="I347" s="22">
        <f t="shared" si="11"/>
        <v>7157.63</v>
      </c>
      <c r="J347" s="15"/>
      <c r="K347" s="24"/>
    </row>
    <row r="348" spans="1:12" s="10" customFormat="1" x14ac:dyDescent="0.3">
      <c r="A348" s="19" t="s">
        <v>357</v>
      </c>
      <c r="B348" s="23">
        <v>43922</v>
      </c>
      <c r="C348" s="20">
        <v>44196</v>
      </c>
      <c r="D348" s="21">
        <v>5</v>
      </c>
      <c r="E348" s="22"/>
      <c r="F348" s="22">
        <v>7157.63</v>
      </c>
      <c r="G348" s="22"/>
      <c r="H348" s="22">
        <f t="shared" si="10"/>
        <v>7157.63</v>
      </c>
      <c r="I348" s="22">
        <f t="shared" si="11"/>
        <v>7157.63</v>
      </c>
      <c r="J348" s="15"/>
      <c r="K348" s="24"/>
    </row>
    <row r="349" spans="1:12" s="10" customFormat="1" x14ac:dyDescent="0.3">
      <c r="A349" s="19" t="s">
        <v>358</v>
      </c>
      <c r="B349" s="23">
        <v>43922</v>
      </c>
      <c r="C349" s="20">
        <v>44196</v>
      </c>
      <c r="D349" s="21">
        <v>5</v>
      </c>
      <c r="E349" s="22"/>
      <c r="F349" s="22">
        <v>7157.63</v>
      </c>
      <c r="G349" s="22"/>
      <c r="H349" s="22">
        <f t="shared" si="10"/>
        <v>7157.63</v>
      </c>
      <c r="I349" s="22">
        <f t="shared" si="11"/>
        <v>7157.63</v>
      </c>
      <c r="J349" s="15"/>
      <c r="K349" s="24"/>
    </row>
    <row r="350" spans="1:12" s="10" customFormat="1" x14ac:dyDescent="0.3">
      <c r="A350" s="19" t="s">
        <v>359</v>
      </c>
      <c r="B350" s="23">
        <v>43922</v>
      </c>
      <c r="C350" s="20">
        <v>44196</v>
      </c>
      <c r="D350" s="21">
        <v>5</v>
      </c>
      <c r="E350" s="22"/>
      <c r="F350" s="22">
        <v>7157.63</v>
      </c>
      <c r="G350" s="22"/>
      <c r="H350" s="22">
        <f t="shared" si="10"/>
        <v>7157.63</v>
      </c>
      <c r="I350" s="22">
        <f t="shared" si="11"/>
        <v>7157.63</v>
      </c>
      <c r="J350" s="15"/>
      <c r="K350" s="24"/>
    </row>
    <row r="351" spans="1:12" s="10" customFormat="1" x14ac:dyDescent="0.3">
      <c r="A351" s="19" t="s">
        <v>360</v>
      </c>
      <c r="B351" s="23">
        <v>43951</v>
      </c>
      <c r="C351" s="20">
        <v>44561</v>
      </c>
      <c r="D351" s="21">
        <v>10</v>
      </c>
      <c r="E351" s="22"/>
      <c r="F351" s="22"/>
      <c r="G351" s="22">
        <v>116315.19</v>
      </c>
      <c r="H351" s="22">
        <f t="shared" si="10"/>
        <v>116315.19</v>
      </c>
      <c r="I351" s="22">
        <f t="shared" si="11"/>
        <v>116315.19</v>
      </c>
      <c r="J351" s="15"/>
      <c r="K351" s="24"/>
    </row>
    <row r="352" spans="1:12" s="10" customFormat="1" x14ac:dyDescent="0.3">
      <c r="A352" s="19" t="s">
        <v>361</v>
      </c>
      <c r="B352" s="23">
        <v>43922</v>
      </c>
      <c r="C352" s="20">
        <v>44196</v>
      </c>
      <c r="D352" s="21">
        <v>5</v>
      </c>
      <c r="E352" s="22"/>
      <c r="F352" s="22">
        <v>7157.63</v>
      </c>
      <c r="G352" s="22"/>
      <c r="H352" s="22">
        <f t="shared" si="10"/>
        <v>7157.63</v>
      </c>
      <c r="I352" s="22">
        <f t="shared" si="11"/>
        <v>7157.63</v>
      </c>
      <c r="J352" s="15"/>
      <c r="K352" s="24"/>
    </row>
    <row r="353" spans="1:11" s="10" customFormat="1" x14ac:dyDescent="0.3">
      <c r="A353" s="19" t="s">
        <v>362</v>
      </c>
      <c r="B353" s="23">
        <v>43922</v>
      </c>
      <c r="C353" s="20">
        <v>44196</v>
      </c>
      <c r="D353" s="21">
        <v>5</v>
      </c>
      <c r="E353" s="22"/>
      <c r="F353" s="22">
        <v>7170.43</v>
      </c>
      <c r="G353" s="22"/>
      <c r="H353" s="22">
        <f t="shared" si="10"/>
        <v>7170.43</v>
      </c>
      <c r="I353" s="22">
        <f t="shared" si="11"/>
        <v>7170.43</v>
      </c>
      <c r="J353" s="15"/>
      <c r="K353" s="24"/>
    </row>
    <row r="354" spans="1:11" s="10" customFormat="1" x14ac:dyDescent="0.3">
      <c r="A354" s="19" t="s">
        <v>363</v>
      </c>
      <c r="B354" s="23">
        <v>43922</v>
      </c>
      <c r="C354" s="20">
        <v>44196</v>
      </c>
      <c r="D354" s="21">
        <v>5</v>
      </c>
      <c r="E354" s="22"/>
      <c r="F354" s="22">
        <v>7157.63</v>
      </c>
      <c r="G354" s="22"/>
      <c r="H354" s="22">
        <f t="shared" si="10"/>
        <v>7157.63</v>
      </c>
      <c r="I354" s="22">
        <f t="shared" si="11"/>
        <v>7157.63</v>
      </c>
      <c r="J354" s="15"/>
      <c r="K354" s="24"/>
    </row>
    <row r="355" spans="1:11" s="10" customFormat="1" x14ac:dyDescent="0.3">
      <c r="A355" s="19" t="s">
        <v>364</v>
      </c>
      <c r="B355" s="23">
        <v>43922</v>
      </c>
      <c r="C355" s="20">
        <v>44196</v>
      </c>
      <c r="D355" s="21">
        <v>5</v>
      </c>
      <c r="E355" s="22"/>
      <c r="F355" s="22">
        <v>7157.63</v>
      </c>
      <c r="G355" s="22"/>
      <c r="H355" s="22">
        <f t="shared" si="10"/>
        <v>7157.63</v>
      </c>
      <c r="I355" s="22">
        <f t="shared" si="11"/>
        <v>7157.63</v>
      </c>
      <c r="J355" s="15"/>
      <c r="K355" s="24"/>
    </row>
    <row r="356" spans="1:11" s="10" customFormat="1" x14ac:dyDescent="0.3">
      <c r="A356" s="19" t="s">
        <v>365</v>
      </c>
      <c r="B356" s="23">
        <v>43922</v>
      </c>
      <c r="C356" s="20">
        <v>44196</v>
      </c>
      <c r="D356" s="21">
        <v>5</v>
      </c>
      <c r="E356" s="22"/>
      <c r="F356" s="22">
        <v>7157.63</v>
      </c>
      <c r="G356" s="22"/>
      <c r="H356" s="22">
        <f t="shared" si="10"/>
        <v>7157.63</v>
      </c>
      <c r="I356" s="22">
        <f t="shared" si="11"/>
        <v>7157.63</v>
      </c>
      <c r="J356" s="15"/>
      <c r="K356" s="24"/>
    </row>
    <row r="357" spans="1:11" s="10" customFormat="1" x14ac:dyDescent="0.3">
      <c r="A357" s="19" t="s">
        <v>366</v>
      </c>
      <c r="B357" s="23">
        <v>43951</v>
      </c>
      <c r="C357" s="20">
        <v>44561</v>
      </c>
      <c r="D357" s="21">
        <v>20</v>
      </c>
      <c r="E357" s="22"/>
      <c r="F357" s="22">
        <v>10063.69</v>
      </c>
      <c r="G357" s="22"/>
      <c r="H357" s="22">
        <f t="shared" si="10"/>
        <v>10063.69</v>
      </c>
      <c r="I357" s="22">
        <f t="shared" si="11"/>
        <v>10063.69</v>
      </c>
      <c r="J357" s="15"/>
      <c r="K357" s="24"/>
    </row>
    <row r="358" spans="1:11" s="10" customFormat="1" x14ac:dyDescent="0.3">
      <c r="A358" s="19" t="s">
        <v>367</v>
      </c>
      <c r="B358" s="23">
        <v>43922</v>
      </c>
      <c r="C358" s="20">
        <v>44196</v>
      </c>
      <c r="D358" s="21">
        <v>5</v>
      </c>
      <c r="E358" s="22"/>
      <c r="F358" s="22">
        <v>7157.63</v>
      </c>
      <c r="G358" s="22"/>
      <c r="H358" s="22">
        <f t="shared" si="10"/>
        <v>7157.63</v>
      </c>
      <c r="I358" s="22">
        <f t="shared" si="11"/>
        <v>7157.63</v>
      </c>
      <c r="J358" s="15"/>
      <c r="K358" s="24"/>
    </row>
    <row r="359" spans="1:11" s="10" customFormat="1" x14ac:dyDescent="0.3">
      <c r="A359" s="19" t="s">
        <v>368</v>
      </c>
      <c r="B359" s="23">
        <v>43922</v>
      </c>
      <c r="C359" s="20">
        <v>44196</v>
      </c>
      <c r="D359" s="21">
        <v>5</v>
      </c>
      <c r="E359" s="22"/>
      <c r="F359" s="22">
        <v>7157.63</v>
      </c>
      <c r="G359" s="22"/>
      <c r="H359" s="22">
        <f t="shared" si="10"/>
        <v>7157.63</v>
      </c>
      <c r="I359" s="22">
        <f t="shared" si="11"/>
        <v>7157.63</v>
      </c>
      <c r="J359" s="15"/>
      <c r="K359" s="24"/>
    </row>
    <row r="360" spans="1:11" s="10" customFormat="1" x14ac:dyDescent="0.3">
      <c r="A360" s="19" t="s">
        <v>369</v>
      </c>
      <c r="B360" s="23">
        <v>43922</v>
      </c>
      <c r="C360" s="20">
        <v>44196</v>
      </c>
      <c r="D360" s="21">
        <v>5</v>
      </c>
      <c r="E360" s="22"/>
      <c r="F360" s="22">
        <v>7157.63</v>
      </c>
      <c r="G360" s="22"/>
      <c r="H360" s="22">
        <f t="shared" si="10"/>
        <v>7157.63</v>
      </c>
      <c r="I360" s="22">
        <f t="shared" si="11"/>
        <v>7157.63</v>
      </c>
      <c r="J360" s="15"/>
      <c r="K360" s="24"/>
    </row>
    <row r="361" spans="1:11" s="10" customFormat="1" x14ac:dyDescent="0.3">
      <c r="A361" s="19" t="s">
        <v>370</v>
      </c>
      <c r="B361" s="23">
        <v>43936</v>
      </c>
      <c r="C361" s="20">
        <v>44561</v>
      </c>
      <c r="D361" s="21">
        <v>5</v>
      </c>
      <c r="E361" s="22"/>
      <c r="F361" s="22"/>
      <c r="G361" s="22">
        <v>91736.44</v>
      </c>
      <c r="H361" s="22">
        <f t="shared" si="10"/>
        <v>91736.44</v>
      </c>
      <c r="I361" s="22">
        <f t="shared" si="11"/>
        <v>91736.44</v>
      </c>
      <c r="J361" s="15"/>
      <c r="K361" s="24"/>
    </row>
    <row r="362" spans="1:11" s="10" customFormat="1" x14ac:dyDescent="0.3">
      <c r="A362" s="19" t="s">
        <v>371</v>
      </c>
      <c r="B362" s="23">
        <v>43466</v>
      </c>
      <c r="C362" s="20">
        <v>44561</v>
      </c>
      <c r="D362" s="21">
        <v>10</v>
      </c>
      <c r="E362" s="22"/>
      <c r="F362" s="22">
        <v>245015.78</v>
      </c>
      <c r="G362" s="22">
        <v>66791.58</v>
      </c>
      <c r="H362" s="22">
        <f t="shared" si="10"/>
        <v>311807.35999999999</v>
      </c>
      <c r="I362" s="22">
        <f t="shared" si="11"/>
        <v>311807.35999999999</v>
      </c>
      <c r="J362" s="15"/>
      <c r="K362" s="24"/>
    </row>
    <row r="363" spans="1:11" s="10" customFormat="1" x14ac:dyDescent="0.3">
      <c r="A363" s="19" t="s">
        <v>372</v>
      </c>
      <c r="B363" s="23">
        <v>43959</v>
      </c>
      <c r="C363" s="20">
        <v>44196</v>
      </c>
      <c r="D363" s="21">
        <v>20</v>
      </c>
      <c r="E363" s="22"/>
      <c r="F363" s="22">
        <v>59646.43</v>
      </c>
      <c r="G363" s="22"/>
      <c r="H363" s="22">
        <f t="shared" si="10"/>
        <v>59646.43</v>
      </c>
      <c r="I363" s="22">
        <f t="shared" si="11"/>
        <v>59646.43</v>
      </c>
      <c r="J363" s="15"/>
      <c r="K363" s="24"/>
    </row>
    <row r="364" spans="1:11" s="10" customFormat="1" x14ac:dyDescent="0.3">
      <c r="A364" s="19" t="s">
        <v>373</v>
      </c>
      <c r="B364" s="23">
        <v>43959</v>
      </c>
      <c r="C364" s="20">
        <v>44196</v>
      </c>
      <c r="D364" s="21">
        <v>20</v>
      </c>
      <c r="E364" s="22"/>
      <c r="F364" s="22">
        <v>28964.76</v>
      </c>
      <c r="G364" s="22"/>
      <c r="H364" s="22">
        <f t="shared" si="10"/>
        <v>28964.76</v>
      </c>
      <c r="I364" s="22">
        <f t="shared" si="11"/>
        <v>28964.76</v>
      </c>
      <c r="J364" s="15"/>
      <c r="K364" s="24"/>
    </row>
    <row r="365" spans="1:11" s="10" customFormat="1" x14ac:dyDescent="0.3">
      <c r="A365" s="19" t="s">
        <v>374</v>
      </c>
      <c r="B365" s="23">
        <v>43959</v>
      </c>
      <c r="C365" s="20">
        <v>44196</v>
      </c>
      <c r="D365" s="21">
        <v>20</v>
      </c>
      <c r="E365" s="22"/>
      <c r="F365" s="22">
        <v>41439.300000000003</v>
      </c>
      <c r="G365" s="22"/>
      <c r="H365" s="22">
        <f t="shared" si="10"/>
        <v>41439.300000000003</v>
      </c>
      <c r="I365" s="22">
        <f t="shared" si="11"/>
        <v>41439.300000000003</v>
      </c>
      <c r="J365" s="15"/>
      <c r="K365" s="24"/>
    </row>
    <row r="366" spans="1:11" s="10" customFormat="1" x14ac:dyDescent="0.3">
      <c r="A366" s="19" t="s">
        <v>375</v>
      </c>
      <c r="B366" s="23">
        <v>43959</v>
      </c>
      <c r="C366" s="20">
        <v>44196</v>
      </c>
      <c r="D366" s="21">
        <v>20</v>
      </c>
      <c r="E366" s="22"/>
      <c r="F366" s="22">
        <v>28964.76</v>
      </c>
      <c r="G366" s="22"/>
      <c r="H366" s="22">
        <f t="shared" si="10"/>
        <v>28964.76</v>
      </c>
      <c r="I366" s="22">
        <f t="shared" si="11"/>
        <v>28964.76</v>
      </c>
      <c r="J366" s="15"/>
      <c r="K366" s="24"/>
    </row>
    <row r="367" spans="1:11" s="10" customFormat="1" x14ac:dyDescent="0.3">
      <c r="A367" s="19" t="s">
        <v>376</v>
      </c>
      <c r="B367" s="23">
        <v>43829</v>
      </c>
      <c r="C367" s="23">
        <v>44560</v>
      </c>
      <c r="D367" s="21">
        <v>50</v>
      </c>
      <c r="E367" s="22"/>
      <c r="F367" s="22">
        <v>4750</v>
      </c>
      <c r="G367" s="22"/>
      <c r="H367" s="22">
        <f t="shared" si="10"/>
        <v>4750</v>
      </c>
      <c r="I367" s="22">
        <f t="shared" si="11"/>
        <v>4750</v>
      </c>
      <c r="J367" s="15"/>
      <c r="K367" s="24"/>
    </row>
    <row r="368" spans="1:11" s="10" customFormat="1" ht="31.5" x14ac:dyDescent="0.3">
      <c r="A368" s="19" t="s">
        <v>377</v>
      </c>
      <c r="B368" s="23">
        <v>43866</v>
      </c>
      <c r="C368" s="23">
        <v>44597</v>
      </c>
      <c r="D368" s="21">
        <v>20</v>
      </c>
      <c r="E368" s="22"/>
      <c r="F368" s="22">
        <v>168314.27</v>
      </c>
      <c r="G368" s="22"/>
      <c r="H368" s="22">
        <f t="shared" si="10"/>
        <v>168314.27</v>
      </c>
      <c r="I368" s="22">
        <f t="shared" si="11"/>
        <v>168314.27</v>
      </c>
      <c r="J368" s="15"/>
      <c r="K368" s="24"/>
    </row>
    <row r="369" spans="1:11" s="10" customFormat="1" x14ac:dyDescent="0.3">
      <c r="A369" s="19" t="s">
        <v>378</v>
      </c>
      <c r="B369" s="23">
        <v>43878</v>
      </c>
      <c r="C369" s="23">
        <v>44609</v>
      </c>
      <c r="D369" s="21">
        <v>20</v>
      </c>
      <c r="E369" s="22"/>
      <c r="F369" s="22">
        <v>147285.49</v>
      </c>
      <c r="G369" s="22"/>
      <c r="H369" s="22">
        <f t="shared" si="10"/>
        <v>147285.49</v>
      </c>
      <c r="I369" s="22">
        <f t="shared" si="11"/>
        <v>147285.49</v>
      </c>
      <c r="J369" s="15"/>
      <c r="K369" s="24"/>
    </row>
    <row r="370" spans="1:11" s="10" customFormat="1" x14ac:dyDescent="0.3">
      <c r="A370" s="19" t="s">
        <v>379</v>
      </c>
      <c r="B370" s="23">
        <v>43830</v>
      </c>
      <c r="C370" s="23">
        <v>44561</v>
      </c>
      <c r="D370" s="21">
        <v>20</v>
      </c>
      <c r="E370" s="22"/>
      <c r="F370" s="22">
        <v>291463.01</v>
      </c>
      <c r="G370" s="22"/>
      <c r="H370" s="22">
        <f t="shared" si="10"/>
        <v>291463.01</v>
      </c>
      <c r="I370" s="22">
        <f t="shared" si="11"/>
        <v>291463.01</v>
      </c>
      <c r="J370" s="15"/>
      <c r="K370" s="24"/>
    </row>
    <row r="371" spans="1:11" s="10" customFormat="1" ht="31.5" x14ac:dyDescent="0.3">
      <c r="A371" s="19" t="s">
        <v>87</v>
      </c>
      <c r="B371" s="23">
        <v>42331</v>
      </c>
      <c r="C371" s="20">
        <v>44196</v>
      </c>
      <c r="D371" s="21">
        <v>40</v>
      </c>
      <c r="E371" s="22"/>
      <c r="F371" s="22">
        <v>424486.65</v>
      </c>
      <c r="G371" s="22">
        <v>183605.77</v>
      </c>
      <c r="H371" s="22">
        <f t="shared" si="10"/>
        <v>608092.42000000004</v>
      </c>
      <c r="I371" s="22">
        <f t="shared" si="11"/>
        <v>608092.42000000004</v>
      </c>
      <c r="J371" s="15"/>
      <c r="K371" s="24"/>
    </row>
    <row r="372" spans="1:11" s="10" customFormat="1" x14ac:dyDescent="0.3">
      <c r="A372" s="19" t="s">
        <v>101</v>
      </c>
      <c r="B372" s="29">
        <v>43769</v>
      </c>
      <c r="C372" s="29">
        <v>44043</v>
      </c>
      <c r="D372" s="21">
        <v>90</v>
      </c>
      <c r="E372" s="22"/>
      <c r="F372" s="22"/>
      <c r="G372" s="22">
        <v>22000</v>
      </c>
      <c r="H372" s="22">
        <f t="shared" si="10"/>
        <v>22000</v>
      </c>
      <c r="I372" s="22">
        <f t="shared" si="11"/>
        <v>22000</v>
      </c>
      <c r="J372" s="15"/>
      <c r="K372" s="24"/>
    </row>
    <row r="373" spans="1:11" s="10" customFormat="1" x14ac:dyDescent="0.3">
      <c r="A373" s="19" t="s">
        <v>14</v>
      </c>
      <c r="B373" s="29">
        <v>43769</v>
      </c>
      <c r="C373" s="29">
        <v>44043</v>
      </c>
      <c r="D373" s="21">
        <v>90</v>
      </c>
      <c r="E373" s="22"/>
      <c r="F373" s="22"/>
      <c r="G373" s="22">
        <v>22000</v>
      </c>
      <c r="H373" s="22">
        <f t="shared" si="10"/>
        <v>22000</v>
      </c>
      <c r="I373" s="22">
        <f t="shared" si="11"/>
        <v>22000</v>
      </c>
      <c r="J373" s="15"/>
      <c r="K373" s="24"/>
    </row>
    <row r="374" spans="1:11" s="10" customFormat="1" x14ac:dyDescent="0.3">
      <c r="A374" s="19" t="s">
        <v>89</v>
      </c>
      <c r="B374" s="29">
        <v>42675</v>
      </c>
      <c r="C374" s="20">
        <v>44561</v>
      </c>
      <c r="D374" s="21">
        <v>40</v>
      </c>
      <c r="E374" s="22">
        <v>550847.5</v>
      </c>
      <c r="F374" s="22">
        <v>11016949.15</v>
      </c>
      <c r="G374" s="22">
        <v>6931290.9900000002</v>
      </c>
      <c r="H374" s="22">
        <v>17948240.140000001</v>
      </c>
      <c r="I374" s="22">
        <f t="shared" si="11"/>
        <v>17948240.140000001</v>
      </c>
      <c r="J374" s="15"/>
      <c r="K374" s="24"/>
    </row>
    <row r="375" spans="1:11" s="10" customFormat="1" ht="38.25" customHeight="1" x14ac:dyDescent="0.3">
      <c r="A375" s="32" t="s">
        <v>381</v>
      </c>
      <c r="B375" s="44"/>
      <c r="C375" s="45"/>
      <c r="D375" s="45"/>
      <c r="E375" s="45"/>
      <c r="F375" s="45"/>
      <c r="G375" s="46"/>
      <c r="H375" s="35">
        <f>SUM(H8:H374)</f>
        <v>1146616475.9300008</v>
      </c>
      <c r="I375" s="35">
        <f>SUM(I8:I374)</f>
        <v>1146616475.9300008</v>
      </c>
      <c r="J375" s="33"/>
      <c r="K375" s="34"/>
    </row>
    <row r="376" spans="1:11" s="10" customFormat="1" x14ac:dyDescent="0.3">
      <c r="A376" s="14"/>
      <c r="B376" s="13"/>
      <c r="C376" s="6"/>
      <c r="D376" s="7"/>
      <c r="E376" s="8"/>
      <c r="F376" s="8"/>
      <c r="G376" s="8"/>
      <c r="H376" s="8"/>
      <c r="I376" s="8"/>
      <c r="J376" s="9"/>
    </row>
    <row r="377" spans="1:11" s="10" customFormat="1" x14ac:dyDescent="0.3">
      <c r="A377" s="14"/>
      <c r="B377" s="13"/>
      <c r="C377" s="6"/>
      <c r="D377" s="7"/>
      <c r="E377" s="8"/>
      <c r="F377" s="8"/>
      <c r="G377" s="8"/>
      <c r="H377" s="8"/>
      <c r="I377" s="8"/>
      <c r="J377" s="9"/>
    </row>
    <row r="378" spans="1:11" s="10" customFormat="1" x14ac:dyDescent="0.3">
      <c r="A378" s="14"/>
      <c r="B378" s="13"/>
      <c r="C378" s="6"/>
      <c r="D378" s="7"/>
      <c r="E378" s="8"/>
      <c r="F378" s="8"/>
      <c r="G378" s="8"/>
      <c r="H378" s="8"/>
      <c r="I378" s="8"/>
      <c r="J378" s="9"/>
    </row>
    <row r="379" spans="1:11" s="10" customFormat="1" x14ac:dyDescent="0.3">
      <c r="A379" s="14"/>
      <c r="B379" s="13"/>
      <c r="C379" s="6"/>
      <c r="D379" s="7"/>
      <c r="E379" s="8"/>
      <c r="F379" s="8"/>
      <c r="G379" s="8"/>
      <c r="H379" s="8"/>
      <c r="I379" s="8"/>
      <c r="J379" s="9"/>
    </row>
    <row r="380" spans="1:11" s="10" customFormat="1" x14ac:dyDescent="0.3">
      <c r="A380" s="14"/>
      <c r="B380" s="13"/>
      <c r="C380" s="6"/>
      <c r="D380" s="7"/>
      <c r="E380" s="8"/>
      <c r="F380" s="8"/>
      <c r="G380" s="8"/>
      <c r="H380" s="8"/>
      <c r="I380" s="8"/>
      <c r="J380" s="9"/>
    </row>
    <row r="381" spans="1:11" s="10" customFormat="1" x14ac:dyDescent="0.3">
      <c r="A381" s="14"/>
      <c r="B381" s="13"/>
      <c r="C381" s="6"/>
      <c r="D381" s="7"/>
      <c r="E381" s="8"/>
      <c r="F381" s="8"/>
      <c r="G381" s="8"/>
      <c r="H381" s="8"/>
      <c r="I381" s="8"/>
      <c r="J381" s="9"/>
    </row>
    <row r="382" spans="1:11" s="10" customFormat="1" x14ac:dyDescent="0.3">
      <c r="A382" s="14"/>
      <c r="B382" s="13"/>
      <c r="C382" s="6"/>
      <c r="D382" s="7"/>
      <c r="E382" s="8"/>
      <c r="F382" s="8"/>
      <c r="G382" s="8"/>
      <c r="H382" s="8"/>
      <c r="I382" s="8"/>
      <c r="J382" s="9"/>
    </row>
    <row r="383" spans="1:11" s="10" customFormat="1" x14ac:dyDescent="0.3">
      <c r="A383" s="14"/>
      <c r="B383" s="13"/>
      <c r="C383" s="6"/>
      <c r="D383" s="7"/>
      <c r="E383" s="8"/>
      <c r="F383" s="8"/>
      <c r="G383" s="8"/>
      <c r="H383" s="8"/>
      <c r="I383" s="8"/>
      <c r="J383" s="9"/>
    </row>
    <row r="384" spans="1:11" s="10" customFormat="1" x14ac:dyDescent="0.3">
      <c r="A384" s="14"/>
      <c r="B384" s="13"/>
      <c r="C384" s="6"/>
      <c r="D384" s="7"/>
      <c r="E384" s="8"/>
      <c r="F384" s="8"/>
      <c r="G384" s="8"/>
      <c r="H384" s="8"/>
      <c r="I384" s="8"/>
      <c r="J384" s="9"/>
    </row>
    <row r="385" spans="1:10" s="10" customFormat="1" x14ac:dyDescent="0.3">
      <c r="A385" s="14"/>
      <c r="B385" s="13"/>
      <c r="C385" s="6"/>
      <c r="D385" s="7"/>
      <c r="E385" s="8"/>
      <c r="F385" s="8"/>
      <c r="G385" s="8"/>
      <c r="H385" s="8"/>
      <c r="I385" s="8"/>
      <c r="J385" s="9"/>
    </row>
    <row r="386" spans="1:10" s="10" customFormat="1" x14ac:dyDescent="0.3">
      <c r="A386" s="14"/>
      <c r="B386" s="13"/>
      <c r="C386" s="6"/>
      <c r="D386" s="7"/>
      <c r="E386" s="8"/>
      <c r="F386" s="8"/>
      <c r="G386" s="8"/>
      <c r="H386" s="8"/>
      <c r="I386" s="8"/>
      <c r="J386" s="9"/>
    </row>
    <row r="387" spans="1:10" s="10" customFormat="1" x14ac:dyDescent="0.3">
      <c r="A387" s="14"/>
      <c r="B387" s="13"/>
      <c r="C387" s="6"/>
      <c r="D387" s="7"/>
      <c r="E387" s="8"/>
      <c r="F387" s="8"/>
      <c r="G387" s="8"/>
      <c r="H387" s="8"/>
      <c r="I387" s="8"/>
      <c r="J387" s="9"/>
    </row>
    <row r="388" spans="1:10" s="10" customFormat="1" x14ac:dyDescent="0.3">
      <c r="A388" s="14"/>
      <c r="B388" s="13"/>
      <c r="C388" s="6"/>
      <c r="D388" s="7"/>
      <c r="E388" s="8"/>
      <c r="F388" s="8"/>
      <c r="G388" s="8"/>
      <c r="H388" s="8"/>
      <c r="I388" s="8"/>
      <c r="J388" s="9"/>
    </row>
    <row r="389" spans="1:10" s="10" customFormat="1" x14ac:dyDescent="0.3">
      <c r="A389" s="14"/>
      <c r="B389" s="13"/>
      <c r="C389" s="6"/>
      <c r="D389" s="7"/>
      <c r="E389" s="8"/>
      <c r="F389" s="8"/>
      <c r="G389" s="8"/>
      <c r="H389" s="8"/>
      <c r="I389" s="8"/>
      <c r="J389" s="9"/>
    </row>
    <row r="390" spans="1:10" s="10" customFormat="1" x14ac:dyDescent="0.3">
      <c r="A390" s="14"/>
      <c r="B390" s="13"/>
      <c r="C390" s="6"/>
      <c r="D390" s="7"/>
      <c r="E390" s="8"/>
      <c r="F390" s="8"/>
      <c r="G390" s="8"/>
      <c r="H390" s="8"/>
      <c r="I390" s="8"/>
      <c r="J390" s="9"/>
    </row>
    <row r="391" spans="1:10" s="10" customFormat="1" x14ac:dyDescent="0.3">
      <c r="A391" s="14"/>
      <c r="B391" s="13"/>
      <c r="C391" s="6"/>
      <c r="D391" s="7"/>
      <c r="E391" s="8"/>
      <c r="F391" s="8"/>
      <c r="G391" s="8"/>
      <c r="H391" s="8"/>
      <c r="I391" s="8"/>
      <c r="J391" s="9"/>
    </row>
    <row r="392" spans="1:10" s="10" customFormat="1" x14ac:dyDescent="0.3">
      <c r="A392" s="14"/>
      <c r="B392" s="13"/>
      <c r="C392" s="6"/>
      <c r="D392" s="7"/>
      <c r="E392" s="8"/>
      <c r="F392" s="8"/>
      <c r="G392" s="8"/>
      <c r="H392" s="8"/>
      <c r="I392" s="8"/>
      <c r="J392" s="9"/>
    </row>
    <row r="393" spans="1:10" s="10" customFormat="1" x14ac:dyDescent="0.3">
      <c r="A393" s="14"/>
      <c r="B393" s="13"/>
      <c r="C393" s="6"/>
      <c r="D393" s="7"/>
      <c r="E393" s="8"/>
      <c r="F393" s="8"/>
      <c r="G393" s="8"/>
      <c r="H393" s="8"/>
      <c r="I393" s="8"/>
      <c r="J393" s="9"/>
    </row>
    <row r="394" spans="1:10" s="10" customFormat="1" x14ac:dyDescent="0.3">
      <c r="A394" s="14"/>
      <c r="B394" s="13"/>
      <c r="C394" s="6"/>
      <c r="D394" s="7"/>
      <c r="E394" s="8"/>
      <c r="F394" s="8"/>
      <c r="G394" s="8"/>
      <c r="H394" s="8"/>
      <c r="I394" s="8"/>
      <c r="J394" s="9"/>
    </row>
    <row r="395" spans="1:10" s="10" customFormat="1" x14ac:dyDescent="0.3">
      <c r="A395" s="14"/>
      <c r="B395" s="13"/>
      <c r="C395" s="6"/>
      <c r="D395" s="7"/>
      <c r="E395" s="8"/>
      <c r="F395" s="8"/>
      <c r="G395" s="8"/>
      <c r="H395" s="8"/>
      <c r="I395" s="8"/>
      <c r="J395" s="9"/>
    </row>
    <row r="396" spans="1:10" s="10" customFormat="1" x14ac:dyDescent="0.3">
      <c r="A396" s="14"/>
      <c r="B396" s="13"/>
      <c r="C396" s="6"/>
      <c r="D396" s="7"/>
      <c r="E396" s="8"/>
      <c r="F396" s="8"/>
      <c r="G396" s="8"/>
      <c r="H396" s="8"/>
      <c r="I396" s="8"/>
      <c r="J396" s="9"/>
    </row>
    <row r="397" spans="1:10" s="10" customFormat="1" x14ac:dyDescent="0.3">
      <c r="A397" s="14"/>
      <c r="B397" s="13"/>
      <c r="C397" s="6"/>
      <c r="D397" s="7"/>
      <c r="E397" s="8"/>
      <c r="F397" s="8"/>
      <c r="G397" s="8"/>
      <c r="H397" s="8"/>
      <c r="I397" s="8"/>
      <c r="J397" s="9"/>
    </row>
    <row r="398" spans="1:10" s="10" customFormat="1" x14ac:dyDescent="0.3">
      <c r="A398" s="14"/>
      <c r="B398" s="13"/>
      <c r="C398" s="6"/>
      <c r="D398" s="7"/>
      <c r="E398" s="8"/>
      <c r="F398" s="8"/>
      <c r="G398" s="8"/>
      <c r="H398" s="8"/>
      <c r="I398" s="8"/>
      <c r="J398" s="9"/>
    </row>
  </sheetData>
  <sheetProtection selectLockedCells="1" selectUnlockedCells="1"/>
  <autoFilter ref="A6:K375"/>
  <mergeCells count="3">
    <mergeCell ref="A1:K4"/>
    <mergeCell ref="A7:K7"/>
    <mergeCell ref="B375:G375"/>
  </mergeCells>
  <phoneticPr fontId="0" type="noConversion"/>
  <pageMargins left="3.937007874015748E-2" right="3.937007874015748E-2" top="0.27559055118110237" bottom="0.19685039370078741" header="0.31496062992125984" footer="0.31496062992125984"/>
  <pageSetup paperSize="9" scale="52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инвентаризация</vt:lpstr>
      <vt:lpstr>инвентаризация!Область_печати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Базылева Марина Игоревна</dc:creator>
  <cp:lastModifiedBy>Суседько Мария Геннадьевна</cp:lastModifiedBy>
  <cp:lastPrinted>2020-07-24T05:58:46Z</cp:lastPrinted>
  <dcterms:created xsi:type="dcterms:W3CDTF">2012-02-13T09:39:08Z</dcterms:created>
  <dcterms:modified xsi:type="dcterms:W3CDTF">2020-07-24T09:39:57Z</dcterms:modified>
</cp:coreProperties>
</file>