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вспомогательные материалы" sheetId="25" r:id="rId1"/>
    <sheet name="услуги производственного назнач" sheetId="26" r:id="rId2"/>
    <sheet name="Лист1" sheetId="21" r:id="rId3"/>
  </sheets>
  <definedNames>
    <definedName name="_xlnm._FilterDatabase" localSheetId="0" hidden="1">'вспомогательные материалы'!$A$21:$V$235</definedName>
    <definedName name="_xlnm._FilterDatabase" localSheetId="1" hidden="1">'услуги производственного назнач'!$A$20:$V$20</definedName>
  </definedNames>
  <calcPr calcId="145621" refMode="R1C1"/>
</workbook>
</file>

<file path=xl/calcChain.xml><?xml version="1.0" encoding="utf-8"?>
<calcChain xmlns="http://schemas.openxmlformats.org/spreadsheetml/2006/main">
  <c r="T23" i="25" l="1"/>
  <c r="T24" i="25"/>
  <c r="T25" i="25"/>
  <c r="T26" i="25"/>
  <c r="T27" i="25"/>
  <c r="T28" i="25"/>
  <c r="T29" i="25"/>
  <c r="T30" i="25"/>
  <c r="T31" i="25"/>
  <c r="T32" i="25"/>
  <c r="T33" i="25"/>
  <c r="T34" i="25"/>
  <c r="T35" i="25"/>
  <c r="T36" i="25"/>
  <c r="T37" i="25"/>
  <c r="T38" i="25"/>
  <c r="T39" i="25"/>
  <c r="T40" i="25"/>
  <c r="T41" i="25"/>
  <c r="T42" i="25"/>
  <c r="T43" i="25"/>
  <c r="T44" i="25"/>
  <c r="T45" i="25"/>
  <c r="T46" i="25"/>
  <c r="T47" i="25"/>
  <c r="T48" i="25"/>
  <c r="T49" i="25"/>
  <c r="T50" i="25"/>
  <c r="T51" i="25"/>
  <c r="T52" i="25"/>
  <c r="T53" i="25"/>
  <c r="T54" i="25"/>
  <c r="T55" i="25"/>
  <c r="T56" i="25"/>
  <c r="T57" i="25"/>
  <c r="T58" i="25"/>
  <c r="T59" i="25"/>
  <c r="T60" i="25"/>
  <c r="T61" i="25"/>
  <c r="T62" i="25"/>
  <c r="T63" i="25"/>
  <c r="T64" i="25"/>
  <c r="T65" i="25"/>
  <c r="T66" i="25"/>
  <c r="T67" i="25"/>
  <c r="T68" i="25"/>
  <c r="T69" i="25"/>
  <c r="T70" i="25"/>
  <c r="T71" i="25"/>
  <c r="T72" i="25"/>
  <c r="T73" i="25"/>
  <c r="T74" i="25"/>
  <c r="T75" i="25"/>
  <c r="T76" i="25"/>
  <c r="T77" i="25"/>
  <c r="T78" i="25"/>
  <c r="T79" i="25"/>
  <c r="T80" i="25"/>
  <c r="T81" i="25"/>
  <c r="T82" i="25"/>
  <c r="T83" i="25"/>
  <c r="T84" i="25"/>
  <c r="T85" i="25"/>
  <c r="T86" i="25"/>
  <c r="T87" i="25"/>
  <c r="T88" i="25"/>
  <c r="T89" i="25"/>
  <c r="T90" i="25"/>
  <c r="T91" i="25"/>
  <c r="T92" i="25"/>
  <c r="T93" i="25"/>
  <c r="T94" i="25"/>
  <c r="T95" i="25"/>
  <c r="T96" i="25"/>
  <c r="T97" i="25"/>
  <c r="T98" i="25"/>
  <c r="T99" i="25"/>
  <c r="T100" i="25"/>
  <c r="T101" i="25"/>
  <c r="T102" i="25"/>
  <c r="T103" i="25"/>
  <c r="T104" i="25"/>
  <c r="T105" i="25"/>
  <c r="T106" i="25"/>
  <c r="T107" i="25"/>
  <c r="T108" i="25"/>
  <c r="T109" i="25"/>
  <c r="T110" i="25"/>
  <c r="T111" i="25"/>
  <c r="T112" i="25"/>
  <c r="T113" i="25"/>
  <c r="T114" i="25"/>
  <c r="T115" i="25"/>
  <c r="T116" i="25"/>
  <c r="T117" i="25"/>
  <c r="T118" i="25"/>
  <c r="T119" i="25"/>
  <c r="T120" i="25"/>
  <c r="T121" i="25"/>
  <c r="T122" i="25"/>
  <c r="T123" i="25"/>
  <c r="T124" i="25"/>
  <c r="T125" i="25"/>
  <c r="T126" i="25"/>
  <c r="T127" i="25"/>
  <c r="T128" i="25"/>
  <c r="T129" i="25"/>
  <c r="T130" i="25"/>
  <c r="T131" i="25"/>
  <c r="T132" i="25"/>
  <c r="T133" i="25"/>
  <c r="T134" i="25"/>
  <c r="T135" i="25"/>
  <c r="T136" i="25"/>
  <c r="T137" i="25"/>
  <c r="T138" i="25"/>
  <c r="T139" i="25"/>
  <c r="T140" i="25"/>
  <c r="T141" i="25"/>
  <c r="T142" i="25"/>
  <c r="T143" i="25"/>
  <c r="T144" i="25"/>
  <c r="T145" i="25"/>
  <c r="T146" i="25"/>
  <c r="T147" i="25"/>
  <c r="T148" i="25"/>
  <c r="T149" i="25"/>
  <c r="T150" i="25"/>
  <c r="T151" i="25"/>
  <c r="T152" i="25"/>
  <c r="T153" i="25"/>
  <c r="T154" i="25"/>
  <c r="T155" i="25"/>
  <c r="T156" i="25"/>
  <c r="T157" i="25"/>
  <c r="T158" i="25"/>
  <c r="T159" i="25"/>
  <c r="T160" i="25"/>
  <c r="T161" i="25"/>
  <c r="T162" i="25"/>
  <c r="T163" i="25"/>
  <c r="T164" i="25"/>
  <c r="T165" i="25"/>
  <c r="T166" i="25"/>
  <c r="T167" i="25"/>
  <c r="T168" i="25"/>
  <c r="T169" i="25"/>
  <c r="T170" i="25"/>
  <c r="T171" i="25"/>
  <c r="T172" i="25"/>
  <c r="T173" i="25"/>
  <c r="T174" i="25"/>
  <c r="T175" i="25"/>
  <c r="T176" i="25"/>
  <c r="T177" i="25"/>
  <c r="T178" i="25"/>
  <c r="T179" i="25"/>
  <c r="T180" i="25"/>
  <c r="T181" i="25"/>
  <c r="T182" i="25"/>
  <c r="T183" i="25"/>
  <c r="T184" i="25"/>
  <c r="T185" i="25"/>
  <c r="T186" i="25"/>
  <c r="T187" i="25"/>
  <c r="T188" i="25"/>
  <c r="T189" i="25"/>
  <c r="T190" i="25"/>
  <c r="T191" i="25"/>
  <c r="T192" i="25"/>
  <c r="T193" i="25"/>
  <c r="T194" i="25"/>
  <c r="T195" i="25"/>
  <c r="T196" i="25"/>
  <c r="T197" i="25"/>
  <c r="T198" i="25"/>
  <c r="T199" i="25"/>
  <c r="T200" i="25"/>
  <c r="T201" i="25"/>
  <c r="T202" i="25"/>
  <c r="T203" i="25"/>
  <c r="T204" i="25"/>
  <c r="T205" i="25"/>
  <c r="T206" i="25"/>
  <c r="T207" i="25"/>
  <c r="T208" i="25"/>
  <c r="T209" i="25"/>
  <c r="T210" i="25"/>
  <c r="T211" i="25"/>
  <c r="T212" i="25"/>
  <c r="T213" i="25"/>
  <c r="T214" i="25"/>
  <c r="T215" i="25"/>
  <c r="T216" i="25"/>
  <c r="T217" i="25"/>
  <c r="T218" i="25"/>
  <c r="T219" i="25"/>
  <c r="T220" i="25"/>
  <c r="T221" i="25"/>
  <c r="T222" i="25"/>
  <c r="T223" i="25"/>
  <c r="T224" i="25"/>
  <c r="T225" i="25"/>
  <c r="T226" i="25"/>
  <c r="T227" i="25"/>
  <c r="T228" i="25"/>
  <c r="T229" i="25"/>
  <c r="T230" i="25"/>
  <c r="T231" i="25"/>
  <c r="T232" i="25"/>
  <c r="T233" i="25"/>
  <c r="T234" i="25"/>
  <c r="T235" i="25"/>
  <c r="T22" i="25"/>
</calcChain>
</file>

<file path=xl/sharedStrings.xml><?xml version="1.0" encoding="utf-8"?>
<sst xmlns="http://schemas.openxmlformats.org/spreadsheetml/2006/main" count="1151" uniqueCount="286">
  <si>
    <t>Приложение № 10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</si>
  <si>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</si>
  <si>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</si>
  <si>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</si>
  <si>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</si>
  <si>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</si>
  <si>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</si>
  <si>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</si>
  <si>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</si>
  <si>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</si>
  <si>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</si>
  <si>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</si>
  <si>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</si>
  <si>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</si>
  <si>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</si>
  <si>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</si>
  <si>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</si>
  <si>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</si>
  <si>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</si>
  <si>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</si>
  <si>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</si>
  <si>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</si>
  <si>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</si>
  <si>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</si>
  <si>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</si>
  <si>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</si>
  <si>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</si>
  <si>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</si>
  <si>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</si>
  <si>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</si>
  <si>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N</t>
  </si>
  <si>
    <t xml:space="preserve">к приказу ФАС России </t>
  </si>
  <si>
    <t>от 18.01.2019 № 38/19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</si>
  <si>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</si>
  <si>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</si>
  <si>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</si>
  <si>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(наименование субъекта естественной монополии)</t>
  </si>
  <si>
    <t>шт.</t>
  </si>
  <si>
    <t>усл.ед</t>
  </si>
  <si>
    <r>
      <t xml:space="preserve">по трубопроводам </t>
    </r>
    <r>
      <rPr>
        <u/>
        <sz val="22"/>
        <color theme="1"/>
        <rFont val="Calibri"/>
        <family val="2"/>
        <charset val="204"/>
        <scheme val="minor"/>
      </rPr>
      <t>ПАО "Газпром газораспределение Ростов-на-Дону" за февраль 2022 г.</t>
    </r>
  </si>
  <si>
    <t>№ в ЕИС 32211023740</t>
  </si>
  <si>
    <t>№ в ЕИС 32211029233</t>
  </si>
  <si>
    <t>№ в ЕИС 32211031609</t>
  </si>
  <si>
    <t>№ в ЕИС 32211041575</t>
  </si>
  <si>
    <t>№ в ЕИС 32211049663</t>
  </si>
  <si>
    <t>№ в ЕИС 32211050161</t>
  </si>
  <si>
    <t>№ в ЕИС 32211063305</t>
  </si>
  <si>
    <t>№ в ЕИС 32211063809</t>
  </si>
  <si>
    <t>№ в ЕИС 32211065116</t>
  </si>
  <si>
    <t>№ в ЕИС 32211065396</t>
  </si>
  <si>
    <t>ООО "ПРОЕКТ РЕГИОН"</t>
  </si>
  <si>
    <t>ООО "ЭНЕРГОПРАЙМ ГАЗ"</t>
  </si>
  <si>
    <t>ООО "Магистраль-Юг"</t>
  </si>
  <si>
    <t>ООО "Нефтегазстрой"</t>
  </si>
  <si>
    <t>ООО "ИЗИС"</t>
  </si>
  <si>
    <t>ООО "Э.Н.С."</t>
  </si>
  <si>
    <t>ООО "Прайд"</t>
  </si>
  <si>
    <t>ООО "Дорожный Фонд"</t>
  </si>
  <si>
    <t>ООО "Простор Групп"</t>
  </si>
  <si>
    <t>ООО "ГК ГАЗГАРАНД"</t>
  </si>
  <si>
    <t>№ 41/22 от 07.02.22</t>
  </si>
  <si>
    <t>№ 43/22 от 04.02.22</t>
  </si>
  <si>
    <t>№ 44/22 от 04.02.22</t>
  </si>
  <si>
    <t>№ 59/22 от 10.02.22</t>
  </si>
  <si>
    <t>№ 64/22 от 14.02.22</t>
  </si>
  <si>
    <t>№ 65/22 от 14.02.22</t>
  </si>
  <si>
    <t>№ 76/22 от 17.02.22</t>
  </si>
  <si>
    <t>№ 80/22 от 18.02.22</t>
  </si>
  <si>
    <t>№ 60/22 от 14.02.22</t>
  </si>
  <si>
    <t>№ 77/22 от 15.02.22</t>
  </si>
  <si>
    <t>Табличка указатель ПВХ 3 мм</t>
  </si>
  <si>
    <t>Столбик опознавательный газовый H=1,8 d=83</t>
  </si>
  <si>
    <t xml:space="preserve">Кран шаровой 0032 мм ПЭ100 SDR11 </t>
  </si>
  <si>
    <t xml:space="preserve">Кран шаровой 0063 мм ПЭ100 SDR11 </t>
  </si>
  <si>
    <t xml:space="preserve">Кран шаровой 0075 мм ПЭ100 SDR11 </t>
  </si>
  <si>
    <t xml:space="preserve">Кран шаровой 0090 мм ПЭ100 SDR11 </t>
  </si>
  <si>
    <t>Кран шаровой 0110 мм ПЭ100 SDR11</t>
  </si>
  <si>
    <t>Кран шаровой 0160 мм ПЭ100 SDR11</t>
  </si>
  <si>
    <t xml:space="preserve">Кран шаровой 0225 мм ПЭ100 SDR11 </t>
  </si>
  <si>
    <t>Вентиль 50х32 Э/С ПЭ100 SDR11</t>
  </si>
  <si>
    <t>Вентиль 75х32 Э/С ПЭ100 SDR11</t>
  </si>
  <si>
    <t>Монтажный набор для шарового крана d32-50/ 1,2-2,0 м.</t>
  </si>
  <si>
    <t>Монтажный набор для шарового крана d63-225/ 1,2-2,0 м.</t>
  </si>
  <si>
    <t>Неразъемное соединение 32/25мм ПЭ100 SDR11 (газ)</t>
  </si>
  <si>
    <t>Неразъемное соединение 63/57мм ПЭ100 SDR11 (газ)</t>
  </si>
  <si>
    <t>Неразъемное соединение 90/89мм ПЭ100 SDR11 (газ)</t>
  </si>
  <si>
    <t>Неразъемное соединение 110/108мм ПЭ100 SDR11 (газ)</t>
  </si>
  <si>
    <t>Неразъемное соединение 160/159мм ПЭ100 SDR11 (газ)</t>
  </si>
  <si>
    <t>Неразъемное соединение 225/219мм ПЭ100 SDR11 (газ)</t>
  </si>
  <si>
    <t>Неразъемное соединение 315/325мм ПЭ100 SDR11 (газ)</t>
  </si>
  <si>
    <t>Муфта 32мм ПЭ100 SDR11 с ЗН</t>
  </si>
  <si>
    <t>Муфта 63мм ПЭ100 SDR11 с ЗН</t>
  </si>
  <si>
    <t>Муфта 90мм ПЭ100 SDR11 с ЗН</t>
  </si>
  <si>
    <t>Муфта 110мм ПЭ100 SDR11 с ЗН</t>
  </si>
  <si>
    <t>Муфта 160мм ПЭ100 SDR11 с ЗН</t>
  </si>
  <si>
    <t>Муфта 315мм ПЭ100 SDR11 с ЗН</t>
  </si>
  <si>
    <t>Переход редукционный 63/32мм ПЭ100 SDR11 c ЗН</t>
  </si>
  <si>
    <t xml:space="preserve">Переход редукционный 225/110мм ПЭ100 SDR11 </t>
  </si>
  <si>
    <t xml:space="preserve">Переход редукционный 315/225мм ПЭ100 SDR11 </t>
  </si>
  <si>
    <t>Заглушка 63мм ПЭ100 SDR11 с ЗН</t>
  </si>
  <si>
    <t>Заглушка 90мм ПЭ100 SDR11 с ЗН</t>
  </si>
  <si>
    <t>Заглушка 160мм ПЭ100 SDR11 с ЗН</t>
  </si>
  <si>
    <t>Заглушка 315мм ПЭ100 SDR11</t>
  </si>
  <si>
    <t>Отвод 90 гр. 32мм ПЭ100 SDR11 с ЗН</t>
  </si>
  <si>
    <t>Отвод 90 гр. 63мм ПЭ100 SDR11 с ЗН</t>
  </si>
  <si>
    <t>Отвод 90 гр. 75мм ПЭ100 SDR11 с ЗН</t>
  </si>
  <si>
    <t>Отвод 90 гр. 90мм ПЭ100 SDR11 с ЗН</t>
  </si>
  <si>
    <t>Отвод 90 гр. 110мм ПЭ100 SDR11 с ЗН</t>
  </si>
  <si>
    <t>Отвод 90 гр. 160мм ПЭ100 SDR11 с ЗН</t>
  </si>
  <si>
    <t>Отвод 45 гр. 63мм ПЭ100 SDR11 с ЗН</t>
  </si>
  <si>
    <t>Отвод 45 гр. 90мм ПЭ100 SDR11 с ЗН</t>
  </si>
  <si>
    <t>Отвод 45 гр. 160мм ПЭ100 SDR11 с ЗН</t>
  </si>
  <si>
    <t>Тройник 90мм ПЭ100 SDR11 с ЗН</t>
  </si>
  <si>
    <t>Тройник 315мм ПЭ100 SDR11</t>
  </si>
  <si>
    <t>Седелочный отвод 63/63 мм ПЭ100 SDR11 с ЗН</t>
  </si>
  <si>
    <t>Седелочный отвод 75/63 мм ПЭ100 SDR11 с ЗН</t>
  </si>
  <si>
    <t>Седелочный отвод 90/63 мм ПЭ100 SDR11 с ЗН</t>
  </si>
  <si>
    <t>Седелочный отвод 110/63 мм ПЭ100 SDR11 с ЗН</t>
  </si>
  <si>
    <t>Седелочный отвод 160/63 мм ПЭ100 SDR11 с ЗН</t>
  </si>
  <si>
    <t>Седелочный отвод 225/63 мм ПЭ100 SDR11 с ЗН</t>
  </si>
  <si>
    <t>Седелочный отвод 315-355/63 мм ПЭ100 SDR11 с ЗН</t>
  </si>
  <si>
    <t>Седелочный отвод 160/90мм ПЭ100 SDR11 с ЗН</t>
  </si>
  <si>
    <t>Головная часть седелки 63/32мм</t>
  </si>
  <si>
    <t>Головная часть седелки 63/63мм</t>
  </si>
  <si>
    <t>Ввод цокольный 32/25мм ПЭ100 SDR11 2х1м (Г-образный)</t>
  </si>
  <si>
    <t>Ввод цокольный 63/57мм ПЭ100 SDR11 2х1м (Г-образный)</t>
  </si>
  <si>
    <t>Ввод цокольный 90/89мм ПЭ100 SDR11 2х1м (Г-образный)</t>
  </si>
  <si>
    <t>Ввод цокольный 110/108мм ПЭ100 SDR11 2х1м (Г-образный)</t>
  </si>
  <si>
    <t>Заглушка-усиливающая накладка 63мм ПЭ100 SDR11</t>
  </si>
  <si>
    <t>Заглушка-усиливающая накладка 90мм ПЭ100 SDR11</t>
  </si>
  <si>
    <t>Заглушка-усиливающая накладка 110мм ПЭ100 SDR11</t>
  </si>
  <si>
    <t>Заглушка-усиливающая накладка 160мм ПЭ100 SDR11</t>
  </si>
  <si>
    <t>Фитинг вентиляционный с внутренней и внешней заглушкой и резиновым кольцом Ду 1" Ø32мм</t>
  </si>
  <si>
    <t>Фитинг прямой с внутренней и внешней заглушкой и резиновым кольцом Ду 2" Ø57мм.</t>
  </si>
  <si>
    <t>Фитинг прямой с внутренней и внешней заглушкой и резиновым кольцом Ду 2.1/2" "Ø76мм.</t>
  </si>
  <si>
    <t>Фитинг прямой с внутренней и внешней заглушкой и резиновым кольцом Ду 3" Ø89мм.</t>
  </si>
  <si>
    <t>Фитинг прямой с внутренней и внешней заглушкой и резиновым кольцом Ду 4" Ø108мм.</t>
  </si>
  <si>
    <t>Фитинг прямой с внутренней и внешней заглушкой и резиновым кольцом Ду 6" Ø159мм.</t>
  </si>
  <si>
    <t>Фитинг прямой с внутренней и внешней заглушкой и резиновым кольцом Ду 8" Ø219мм.</t>
  </si>
  <si>
    <t>Фитинг тройниковый неформованный с внутренней заглушкой и внешней заглушкой и резиновым кольцом Ду 2" Ø57мм</t>
  </si>
  <si>
    <t>Фитинг тройниковый неформованный с внутренней заглушкой и внешней заглушкой и резиновым кольцом Ду 4" Ø108мм</t>
  </si>
  <si>
    <t>Фитинг электросварной полиэтиленовый Ду110мм с внутренней и внешней заглушками</t>
  </si>
  <si>
    <t>Фитинг ПЭ вентиляционный 110мм с внутренней и внешней заглушкой</t>
  </si>
  <si>
    <t>Изолирующее соединение резьбовое Ду 15</t>
  </si>
  <si>
    <t>Изолирующее соединение резьбовое Ду 20</t>
  </si>
  <si>
    <t>Изолирующее соединение резьбовое Ду 25</t>
  </si>
  <si>
    <t>Изолирующее соединение резьбовое Ду 40</t>
  </si>
  <si>
    <t>Изолирующее соединение резьбовое Ду 50</t>
  </si>
  <si>
    <t>Изолирующее соединение приварное Ду 57</t>
  </si>
  <si>
    <t>Изолирующее соединение приварное Ду 76</t>
  </si>
  <si>
    <t>Изолирующее соединение приварное Ду 89</t>
  </si>
  <si>
    <t>Изолирующее соединение приварное Ду 108</t>
  </si>
  <si>
    <t>Изолирующее соединение приварное Ду 273</t>
  </si>
  <si>
    <t>Изолирующее соединение крановое Ду 15</t>
  </si>
  <si>
    <t>Изолирующее соединение крановое Ду 20</t>
  </si>
  <si>
    <t>Изолирующее соединение крановое Ду 25</t>
  </si>
  <si>
    <t>Изолирующее соединение фланцевое Ду 40</t>
  </si>
  <si>
    <t>Изолирующее соединение фланцевое Ду 50</t>
  </si>
  <si>
    <t>Изолирующее соединение фланцевое Ду 65</t>
  </si>
  <si>
    <t>Изолирующее соединение фланцевое Ду 80</t>
  </si>
  <si>
    <t>Изолирующее соединение фланцевое Ду 100</t>
  </si>
  <si>
    <t>Изолирующее соединение фланцевое Ду 250</t>
  </si>
  <si>
    <t>Втулка изолирующая М12</t>
  </si>
  <si>
    <t>Втулка изолирующая М14</t>
  </si>
  <si>
    <t>Втулка изолирующая М16</t>
  </si>
  <si>
    <t>Белье нательное</t>
  </si>
  <si>
    <t xml:space="preserve">Ботинки женские кожаные </t>
  </si>
  <si>
    <t>Ботинки женские кожаные</t>
  </si>
  <si>
    <t>Ботинки женские кожаные утепленные</t>
  </si>
  <si>
    <t>Ботинки мужские кожаные</t>
  </si>
  <si>
    <t>Ботинки мужские кожаные для сварочных работ</t>
  </si>
  <si>
    <t>Ботинки мужские кожаные утепленные</t>
  </si>
  <si>
    <t>Ботинки сварщика  утепленные</t>
  </si>
  <si>
    <t>Боты диэлектрические</t>
  </si>
  <si>
    <t>Вкладыши противошумные</t>
  </si>
  <si>
    <t>Жилет сигнальный</t>
  </si>
  <si>
    <t>Захват на анкерной линий</t>
  </si>
  <si>
    <t>Каска защитная</t>
  </si>
  <si>
    <t>Коврик диэлектрический</t>
  </si>
  <si>
    <t>Костюм женский для защиты от пониженных температур из АЭС тканей с МВО свойствами тип ИТР</t>
  </si>
  <si>
    <t>Костюм женский для защиты от пониженных температур из АЭС тканей с МВО свойствами тип ОПР</t>
  </si>
  <si>
    <t>Костюм женский из АЭС тканей с МВО свойствами тип ИТР</t>
  </si>
  <si>
    <t>Костюм женский из АЭС ткани с МВО свойствами тип ОПР</t>
  </si>
  <si>
    <t>Костюм женский летний для рабочих административно-хозяйственного отдела для защиты от общих производственных загрязнений и механических воздействий</t>
  </si>
  <si>
    <t>Костюм мужской для защиты от искр и брызг расплавленного металла</t>
  </si>
  <si>
    <t>Костюм мужской для защиты от искр и брызг расплавленного металла 3 класса защиты,пониженных температур для эксплуатации в I-II климатических поясах</t>
  </si>
  <si>
    <t>Костюм мужской для защиты от пониженных температур из АЭС тканей с МВО свойствами тип ИТР</t>
  </si>
  <si>
    <t>Костюм мужской для защиты от пониженных температур из АЭС тканей с МВО свойствами тип ОПР</t>
  </si>
  <si>
    <t>Костюм мужской из АЭС ткани с МВО свойствами тип ОПР</t>
  </si>
  <si>
    <t>Костюм мужской летний из АЭС тканей с МВО свойствами для ИТР</t>
  </si>
  <si>
    <t>Костюм мужской летний кислотостойкий</t>
  </si>
  <si>
    <t>Краги спилковые</t>
  </si>
  <si>
    <t>Крем регенерирующий и восстанавливающий в тубе для дозатора</t>
  </si>
  <si>
    <t>Крем для защиты от обморожения</t>
  </si>
  <si>
    <t>Крем защитный гидрофильный</t>
  </si>
  <si>
    <t>Крем защитный гидрофобный</t>
  </si>
  <si>
    <t>Крем комбинированного действия</t>
  </si>
  <si>
    <t>Крем регенерирующий и восстанавливающий</t>
  </si>
  <si>
    <t>Куртка женская для защиты от пониженных температур из АЭС тканей с МВО свойствами тип ИТР</t>
  </si>
  <si>
    <t>Куртка из смешанных тканей на утепляющей прокладке</t>
  </si>
  <si>
    <t>Куртка мужская для защиты от пониженных из АЭС тканей с МВО свойствами тип ИТР</t>
  </si>
  <si>
    <t>Куртка мужская для защиты от пониженных температур из АЭС тканей с МВО свойствами для руководителя</t>
  </si>
  <si>
    <t>Лебедка для трипода</t>
  </si>
  <si>
    <t>Линия анкерная</t>
  </si>
  <si>
    <t>Наушники противошумные</t>
  </si>
  <si>
    <t>Очки закрытые защитные</t>
  </si>
  <si>
    <t>Очки защитные газосварщика</t>
  </si>
  <si>
    <t>Очки защитные закрытые панорамные для газосварщика</t>
  </si>
  <si>
    <t>Очки открытые защитные</t>
  </si>
  <si>
    <t>Паста для очистки рук от сильных загрязнений в тубе для дозатора</t>
  </si>
  <si>
    <t>Паста очищающая</t>
  </si>
  <si>
    <t>Патрон к СИЗОД фильтрующему</t>
  </si>
  <si>
    <t>Перчатки (кислотощелочестойкие тип 2)</t>
  </si>
  <si>
    <t>Перчатки диэлектрические</t>
  </si>
  <si>
    <t>Перчатки с защитным покрытием,морозостойкие с шерстяными вкладышами</t>
  </si>
  <si>
    <t>Перчатки с полным нитриловым покрытием</t>
  </si>
  <si>
    <t>Перчатки с точечным покрытием</t>
  </si>
  <si>
    <t>Петля спасательная грузоподъемная</t>
  </si>
  <si>
    <t>Плащ влагозащитный</t>
  </si>
  <si>
    <t>Подшлемник утепленный</t>
  </si>
  <si>
    <t>Привязь</t>
  </si>
  <si>
    <t>Привязь страховочная</t>
  </si>
  <si>
    <t>Противогаз шланговый ПШ-1</t>
  </si>
  <si>
    <t>Противогаз шланговый ПШ-1C</t>
  </si>
  <si>
    <t>Противогаз.Маска из изолирующего материала со сменными фильтрами</t>
  </si>
  <si>
    <t>Респиратор с патроном</t>
  </si>
  <si>
    <t>Рукавицы комбинированные</t>
  </si>
  <si>
    <t>Рукавицы меховые</t>
  </si>
  <si>
    <t>Сапоги женские</t>
  </si>
  <si>
    <t>Сапоги женские кожаные утепленные</t>
  </si>
  <si>
    <t>Сапоги кожаные летние мужские с жестким подноском</t>
  </si>
  <si>
    <t>Сапоги мужские кожаные утепленные</t>
  </si>
  <si>
    <t>Сапоги ПВХ женские</t>
  </si>
  <si>
    <t>Сапоги ПВХ мужские</t>
  </si>
  <si>
    <t>Средство для защиты от бактериологических вредных факторов</t>
  </si>
  <si>
    <t>Средство для защиты от биологических вредных факторов (от укусов членистоногих)</t>
  </si>
  <si>
    <t>Средство защитное для кожи при негативном воздействии ультрафиолетового излучения</t>
  </si>
  <si>
    <t>Средство защиты втягивающего типа</t>
  </si>
  <si>
    <t>Страховочная привязь</t>
  </si>
  <si>
    <t>Убор головной из АЭС тканей с МВО свойствами для ОПР</t>
  </si>
  <si>
    <t>Устройство блокирующее со стальным тросом</t>
  </si>
  <si>
    <t>Фартук защитный</t>
  </si>
  <si>
    <t>Футболка-поло с логотипом</t>
  </si>
  <si>
    <t>Халат женский для защиты от общих производственных загрязнений и механических воздействий</t>
  </si>
  <si>
    <t>Халат женский из смесовой ткани</t>
  </si>
  <si>
    <t>Халат мужской для защиты от общих производственных загрязнений и механических воздействий</t>
  </si>
  <si>
    <t>Халат мужской из смесовой ткани</t>
  </si>
  <si>
    <t>Штатив-тренога</t>
  </si>
  <si>
    <t>Щиток защитный</t>
  </si>
  <si>
    <t>Щиток защитный для сварщика</t>
  </si>
  <si>
    <t>Комплект</t>
  </si>
  <si>
    <t>Пара (2 шт.)</t>
  </si>
  <si>
    <t>Ковер чугунный малый</t>
  </si>
  <si>
    <t xml:space="preserve">Ковер чугунный большой </t>
  </si>
  <si>
    <t>Ковер чугунный большой тяжелый</t>
  </si>
  <si>
    <t>Ковер пласт.-песч. малый</t>
  </si>
  <si>
    <t>Подушка полимерная для ковера малого</t>
  </si>
  <si>
    <t>Знак дорожный временный 1.25 (дорожные работы)</t>
  </si>
  <si>
    <t>Знак дорожный временный 3.24 (ограничение максимальной скорости)</t>
  </si>
  <si>
    <t>Знак дорожный временный 3.20 (обгон запрещен)</t>
  </si>
  <si>
    <t>Знак дорожный временный 1.20.2 (сужение справа)</t>
  </si>
  <si>
    <t>Знак дорожный временный 1.20.3 (сужение слева)</t>
  </si>
  <si>
    <t>Знак дорожный временный 2.6 (преимущество встречного движения)</t>
  </si>
  <si>
    <t>Знак дорожный с окантовкой 2.7 (преимущество перед встречным движением)</t>
  </si>
  <si>
    <t>Знак дорожный с окантовкой 4.2.2 (объезд препятствий слева)</t>
  </si>
  <si>
    <t>Знак дорожный с окантовкой 4.2.1 (объезд препятствий справа)</t>
  </si>
  <si>
    <t>Знак дорожный  с окантовкой 3.31 (конец зоны всех ограничений)</t>
  </si>
  <si>
    <t>Блок дорожный белый</t>
  </si>
  <si>
    <t>Блок дорожный красный</t>
  </si>
  <si>
    <t>Конус дорожный</t>
  </si>
  <si>
    <t>Пластина дорожная</t>
  </si>
  <si>
    <t>Кран шаровой фланцевый 11с67п Ду 40 цельносварной с КОФК</t>
  </si>
  <si>
    <t>Кран шаровой фланцевый 11с67п Ду 50 цельносварной с КОФК</t>
  </si>
  <si>
    <t>Кран шаровой фланцевый 11с67п Ду 80 цельносварной с КОФК</t>
  </si>
  <si>
    <t>Кран шаровой фланцевый 11с67п Ду 100 цельносварной с КОФК</t>
  </si>
  <si>
    <t>Кран шаровой фланцевый 11с67п Ду 150 цельносварной с КОФК</t>
  </si>
  <si>
    <t>Кран шаровой фланцевый 11с67п Ду 200 цельносварной с КОФК</t>
  </si>
  <si>
    <t>Кран шаровой фланцевый 11с67п Ду 250 цельносварной с КОФК</t>
  </si>
  <si>
    <t>Клапан предохранительный запорный ПКН-50</t>
  </si>
  <si>
    <t>Клапан предохранительный запорный ПКН-100</t>
  </si>
  <si>
    <t>Клапан предохранительный запорный ПКВ-100</t>
  </si>
  <si>
    <t>Клапан предохранительный запорный ПКН-200</t>
  </si>
  <si>
    <t xml:space="preserve">Выполнение работ  по восстановлению асфальтобетонного покрытия (ямочный ремонт площадью восстановления от 0,5 м2) и  тротуарной плитки, бортовых камней (бордюр, поребрик) после выполнения аварийно- восстановительных работ на газораспределительных сетях </t>
  </si>
  <si>
    <t>№ в ЕИС 32211034037</t>
  </si>
  <si>
    <t>ООО «МаксДонСтрой»</t>
  </si>
  <si>
    <t>№ 55/22 от 08.02.22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</si>
</sst>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р_."/>
    <numFmt numFmtId="166" formatCode="d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22"/>
      <color theme="1"/>
      <name val="Calibri"/>
      <family val="2"/>
      <scheme val="minor"/>
    </font>
    <font>
      <u/>
      <sz val="22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/>
    <xf numFmtId="0" fontId="8" fillId="0" borderId="0"/>
  </cellStyleXfs>
  <cellXfs count="60">
    <xf numFmtId="0" fontId="0" fillId="0" borderId="0" xfId="0"/>
    <xf numFmtId="0" fontId="0" fillId="0" borderId="8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 wrapText="1"/>
    </xf>
    <xf numFmtId="0" fontId="0" fillId="0" borderId="0" xfId="0" applyFill="1"/>
    <xf numFmtId="166" fontId="5" fillId="0" borderId="8" xfId="0" applyNumberFormat="1" applyFont="1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 vertical="center"/>
    </xf>
    <xf numFmtId="165" fontId="0" fillId="0" borderId="0" xfId="0" applyNumberFormat="1" applyFill="1"/>
    <xf numFmtId="0" fontId="0" fillId="0" borderId="8" xfId="0" applyFill="1" applyBorder="1" applyAlignment="1">
      <alignment textRotation="90" wrapText="1"/>
    </xf>
    <xf numFmtId="49" fontId="0" fillId="0" borderId="8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49" fontId="0" fillId="0" borderId="0" xfId="0" applyNumberFormat="1" applyFill="1"/>
    <xf numFmtId="164" fontId="0" fillId="0" borderId="0" xfId="0" applyNumberFormat="1" applyFill="1"/>
    <xf numFmtId="0" fontId="5" fillId="0" borderId="8" xfId="0" applyFont="1" applyFill="1" applyBorder="1" applyAlignment="1">
      <alignment horizontal="center" vertical="center"/>
    </xf>
    <xf numFmtId="43" fontId="0" fillId="0" borderId="0" xfId="0" applyNumberFormat="1" applyFill="1"/>
    <xf numFmtId="0" fontId="0" fillId="0" borderId="0" xfId="0" applyFill="1" applyAlignment="1">
      <alignment horizontal="right"/>
    </xf>
    <xf numFmtId="0" fontId="5" fillId="0" borderId="8" xfId="0" applyFont="1" applyFill="1" applyBorder="1" applyAlignment="1">
      <alignment horizontal="center" vertical="center" wrapText="1"/>
    </xf>
    <xf numFmtId="43" fontId="0" fillId="0" borderId="8" xfId="0" applyNumberForma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3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 textRotation="90" wrapText="1"/>
    </xf>
    <xf numFmtId="0" fontId="0" fillId="0" borderId="11" xfId="0" applyFill="1" applyBorder="1" applyAlignment="1">
      <alignment horizontal="center" vertical="center" textRotation="90" wrapText="1"/>
    </xf>
    <xf numFmtId="0" fontId="0" fillId="0" borderId="10" xfId="0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5" fontId="0" fillId="0" borderId="9" xfId="0" applyNumberFormat="1" applyFill="1" applyBorder="1" applyAlignment="1">
      <alignment horizontal="center" vertical="center" textRotation="90" wrapText="1"/>
    </xf>
    <xf numFmtId="165" fontId="0" fillId="0" borderId="10" xfId="0" applyNumberFormat="1" applyFill="1" applyBorder="1" applyAlignment="1">
      <alignment horizontal="center" vertical="center" textRotation="90" wrapText="1"/>
    </xf>
    <xf numFmtId="165" fontId="0" fillId="0" borderId="11" xfId="0" applyNumberFormat="1" applyFill="1" applyBorder="1" applyAlignment="1">
      <alignment horizontal="center" vertical="center" textRotation="90" wrapText="1"/>
    </xf>
    <xf numFmtId="49" fontId="0" fillId="0" borderId="9" xfId="0" applyNumberFormat="1" applyFill="1" applyBorder="1" applyAlignment="1">
      <alignment horizontal="center" vertical="center" textRotation="90" wrapText="1"/>
    </xf>
    <xf numFmtId="49" fontId="0" fillId="0" borderId="10" xfId="0" applyNumberFormat="1" applyFill="1" applyBorder="1" applyAlignment="1">
      <alignment horizontal="center" vertical="center" textRotation="90" wrapText="1"/>
    </xf>
    <xf numFmtId="49" fontId="0" fillId="0" borderId="11" xfId="0" applyNumberFormat="1" applyFill="1" applyBorder="1" applyAlignment="1">
      <alignment horizontal="center" vertical="center" textRotation="90" wrapText="1"/>
    </xf>
    <xf numFmtId="164" fontId="0" fillId="0" borderId="9" xfId="0" applyNumberFormat="1" applyFill="1" applyBorder="1" applyAlignment="1">
      <alignment horizontal="center" vertical="center" textRotation="90" wrapText="1"/>
    </xf>
    <xf numFmtId="164" fontId="0" fillId="0" borderId="10" xfId="0" applyNumberFormat="1" applyFill="1" applyBorder="1" applyAlignment="1">
      <alignment horizontal="center" vertical="center" textRotation="90" wrapText="1"/>
    </xf>
    <xf numFmtId="164" fontId="0" fillId="0" borderId="11" xfId="0" applyNumberFormat="1" applyFill="1" applyBorder="1" applyAlignment="1">
      <alignment horizontal="center" vertical="center" textRotation="90" wrapText="1"/>
    </xf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</cellXfs>
  <cellStyles count="5">
    <cellStyle name="Гиперссылка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63"/>
  <sheetViews>
    <sheetView tabSelected="1" zoomScale="80" zoomScaleNormal="80" workbookViewId="0">
      <selection activeCell="F42" sqref="F42"/>
    </sheetView>
  </sheetViews>
  <sheetFormatPr defaultRowHeight="15" x14ac:dyDescent="0.25"/>
  <cols>
    <col min="1" max="1" width="6.42578125" style="5" customWidth="1"/>
    <col min="2" max="2" width="11.42578125" style="5" customWidth="1"/>
    <col min="3" max="3" width="9.140625" style="5"/>
    <col min="4" max="4" width="10.140625" style="5" customWidth="1"/>
    <col min="5" max="8" width="9.140625" style="5"/>
    <col min="9" max="9" width="10.85546875" style="5" customWidth="1"/>
    <col min="10" max="10" width="9.140625" style="5"/>
    <col min="11" max="11" width="15.42578125" style="5" customWidth="1"/>
    <col min="12" max="12" width="9.140625" style="5"/>
    <col min="13" max="13" width="14.7109375" style="5" customWidth="1"/>
    <col min="14" max="14" width="16.28515625" style="5" customWidth="1"/>
    <col min="15" max="15" width="9.140625" style="5"/>
    <col min="16" max="16" width="28" style="5" customWidth="1"/>
    <col min="17" max="17" width="16.5703125" style="5" customWidth="1"/>
    <col min="18" max="18" width="11.42578125" style="5" customWidth="1"/>
    <col min="19" max="19" width="13.140625" style="5" customWidth="1"/>
    <col min="20" max="20" width="17.7109375" style="5" customWidth="1"/>
    <col min="21" max="21" width="30.7109375" style="5" customWidth="1"/>
    <col min="22" max="22" width="28.28515625" style="5" customWidth="1"/>
    <col min="23" max="23" width="18.42578125" style="5" customWidth="1"/>
    <col min="24" max="24" width="20.42578125" style="5" customWidth="1"/>
    <col min="25" max="25" width="16.42578125" style="5" customWidth="1"/>
    <col min="26" max="16384" width="9.140625" style="5"/>
  </cols>
  <sheetData>
    <row r="1" spans="1:22" x14ac:dyDescent="0.25">
      <c r="R1" s="56" t="s">
        <v>0</v>
      </c>
      <c r="S1" s="56"/>
      <c r="T1" s="56"/>
      <c r="U1" s="56"/>
      <c r="V1" s="56"/>
    </row>
    <row r="2" spans="1:22" x14ac:dyDescent="0.25">
      <c r="R2" s="56" t="s">
        <v>31</v>
      </c>
      <c r="S2" s="56"/>
      <c r="T2" s="56"/>
      <c r="U2" s="56"/>
      <c r="V2" s="56"/>
    </row>
    <row r="3" spans="1:22" x14ac:dyDescent="0.25">
      <c r="R3" s="56" t="s">
        <v>32</v>
      </c>
      <c r="S3" s="56"/>
      <c r="T3" s="56"/>
      <c r="U3" s="56"/>
      <c r="V3" s="56"/>
    </row>
    <row r="4" spans="1:22" x14ac:dyDescent="0.25">
      <c r="R4" s="19"/>
      <c r="S4" s="19"/>
      <c r="T4" s="19"/>
      <c r="U4" s="19"/>
      <c r="V4" s="19"/>
    </row>
    <row r="5" spans="1:22" x14ac:dyDescent="0.25">
      <c r="R5" s="19"/>
      <c r="S5" s="19"/>
      <c r="T5" s="19"/>
      <c r="U5" s="19"/>
      <c r="V5" s="19"/>
    </row>
    <row r="6" spans="1:22" x14ac:dyDescent="0.25">
      <c r="R6" s="19"/>
      <c r="S6" s="19"/>
      <c r="T6" s="19"/>
      <c r="U6" s="19"/>
      <c r="V6" s="19"/>
    </row>
    <row r="7" spans="1:22" ht="28.5" x14ac:dyDescent="0.45">
      <c r="G7" s="57" t="s">
        <v>33</v>
      </c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19"/>
    </row>
    <row r="8" spans="1:22" ht="28.5" x14ac:dyDescent="0.45">
      <c r="G8" s="57" t="s">
        <v>34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19"/>
    </row>
    <row r="9" spans="1:22" ht="28.5" x14ac:dyDescent="0.45">
      <c r="G9" s="57" t="s">
        <v>35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19"/>
    </row>
    <row r="10" spans="1:22" ht="28.5" x14ac:dyDescent="0.45">
      <c r="G10" s="57" t="s">
        <v>39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19"/>
    </row>
    <row r="11" spans="1:22" ht="28.5" x14ac:dyDescent="0.45">
      <c r="G11" s="57" t="s">
        <v>36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19"/>
    </row>
    <row r="12" spans="1:22" x14ac:dyDescent="0.25">
      <c r="R12" s="19"/>
      <c r="S12" s="19"/>
      <c r="T12" s="19"/>
      <c r="U12" s="19"/>
      <c r="V12" s="19"/>
    </row>
    <row r="13" spans="1:22" x14ac:dyDescent="0.25">
      <c r="R13" s="19"/>
      <c r="S13" s="19"/>
      <c r="T13" s="19"/>
      <c r="U13" s="19"/>
      <c r="V13" s="19"/>
    </row>
    <row r="14" spans="1:22" x14ac:dyDescent="0.25">
      <c r="R14" s="19"/>
      <c r="S14" s="19"/>
      <c r="T14" s="19"/>
      <c r="U14" s="19"/>
      <c r="V14" s="19"/>
    </row>
    <row r="16" spans="1:22" ht="15" customHeight="1" x14ac:dyDescent="0.25">
      <c r="A16" s="44" t="s">
        <v>30</v>
      </c>
      <c r="B16" s="36" t="s">
        <v>1</v>
      </c>
      <c r="C16" s="33" t="s">
        <v>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  <c r="P16" s="23" t="s">
        <v>3</v>
      </c>
      <c r="Q16" s="47" t="s">
        <v>4</v>
      </c>
      <c r="R16" s="23" t="s">
        <v>5</v>
      </c>
      <c r="S16" s="50" t="s">
        <v>6</v>
      </c>
      <c r="T16" s="53" t="s">
        <v>7</v>
      </c>
      <c r="U16" s="23" t="s">
        <v>8</v>
      </c>
      <c r="V16" s="23" t="s">
        <v>9</v>
      </c>
    </row>
    <row r="17" spans="1:24" ht="15" customHeight="1" x14ac:dyDescent="0.25">
      <c r="A17" s="45"/>
      <c r="B17" s="37"/>
      <c r="C17" s="26" t="s">
        <v>10</v>
      </c>
      <c r="D17" s="27"/>
      <c r="E17" s="27"/>
      <c r="F17" s="27"/>
      <c r="G17" s="27"/>
      <c r="H17" s="27"/>
      <c r="I17" s="27"/>
      <c r="J17" s="27"/>
      <c r="K17" s="27"/>
      <c r="L17" s="27"/>
      <c r="M17" s="28"/>
      <c r="N17" s="29" t="s">
        <v>11</v>
      </c>
      <c r="O17" s="30"/>
      <c r="P17" s="25"/>
      <c r="Q17" s="48"/>
      <c r="R17" s="25"/>
      <c r="S17" s="51"/>
      <c r="T17" s="54"/>
      <c r="U17" s="25"/>
      <c r="V17" s="25"/>
    </row>
    <row r="18" spans="1:24" ht="15" customHeight="1" x14ac:dyDescent="0.25">
      <c r="A18" s="45"/>
      <c r="B18" s="37"/>
      <c r="C18" s="33" t="s">
        <v>12</v>
      </c>
      <c r="D18" s="34"/>
      <c r="E18" s="34"/>
      <c r="F18" s="34"/>
      <c r="G18" s="34"/>
      <c r="H18" s="34"/>
      <c r="I18" s="34"/>
      <c r="J18" s="34"/>
      <c r="K18" s="34"/>
      <c r="L18" s="35"/>
      <c r="M18" s="36" t="s">
        <v>13</v>
      </c>
      <c r="N18" s="31"/>
      <c r="O18" s="32"/>
      <c r="P18" s="25"/>
      <c r="Q18" s="48"/>
      <c r="R18" s="25"/>
      <c r="S18" s="51"/>
      <c r="T18" s="54"/>
      <c r="U18" s="25"/>
      <c r="V18" s="25"/>
    </row>
    <row r="19" spans="1:24" ht="15" customHeight="1" x14ac:dyDescent="0.25">
      <c r="A19" s="45"/>
      <c r="B19" s="37"/>
      <c r="C19" s="26" t="s">
        <v>14</v>
      </c>
      <c r="D19" s="28"/>
      <c r="E19" s="39" t="s">
        <v>15</v>
      </c>
      <c r="F19" s="40"/>
      <c r="G19" s="41"/>
      <c r="H19" s="26" t="s">
        <v>16</v>
      </c>
      <c r="I19" s="27"/>
      <c r="J19" s="42" t="s">
        <v>17</v>
      </c>
      <c r="K19" s="42"/>
      <c r="L19" s="42"/>
      <c r="M19" s="37"/>
      <c r="N19" s="21" t="s">
        <v>18</v>
      </c>
      <c r="O19" s="23" t="s">
        <v>19</v>
      </c>
      <c r="P19" s="25"/>
      <c r="Q19" s="48"/>
      <c r="R19" s="25"/>
      <c r="S19" s="51"/>
      <c r="T19" s="54"/>
      <c r="U19" s="25"/>
      <c r="V19" s="25"/>
    </row>
    <row r="20" spans="1:24" ht="104.25" x14ac:dyDescent="0.25">
      <c r="A20" s="46"/>
      <c r="B20" s="38"/>
      <c r="C20" s="9" t="s">
        <v>20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26</v>
      </c>
      <c r="J20" s="9" t="s">
        <v>27</v>
      </c>
      <c r="K20" s="9" t="s">
        <v>28</v>
      </c>
      <c r="L20" s="9" t="s">
        <v>29</v>
      </c>
      <c r="M20" s="38"/>
      <c r="N20" s="22"/>
      <c r="O20" s="24"/>
      <c r="P20" s="24"/>
      <c r="Q20" s="49"/>
      <c r="R20" s="24"/>
      <c r="S20" s="52"/>
      <c r="T20" s="55"/>
      <c r="U20" s="24"/>
      <c r="V20" s="24"/>
    </row>
    <row r="21" spans="1:24" x14ac:dyDescent="0.25">
      <c r="A21" s="1">
        <v>1</v>
      </c>
      <c r="B21" s="1">
        <v>2</v>
      </c>
      <c r="C21" s="1">
        <v>3</v>
      </c>
      <c r="D21" s="1">
        <v>4</v>
      </c>
      <c r="E21" s="1">
        <v>5</v>
      </c>
      <c r="F21" s="1">
        <v>6</v>
      </c>
      <c r="G21" s="1">
        <v>7</v>
      </c>
      <c r="H21" s="1">
        <v>8</v>
      </c>
      <c r="I21" s="1">
        <v>9</v>
      </c>
      <c r="J21" s="1">
        <v>10</v>
      </c>
      <c r="K21" s="1">
        <v>11</v>
      </c>
      <c r="L21" s="1">
        <v>12</v>
      </c>
      <c r="M21" s="1">
        <v>13</v>
      </c>
      <c r="N21" s="1">
        <v>14</v>
      </c>
      <c r="O21" s="1">
        <v>15</v>
      </c>
      <c r="P21" s="1">
        <v>16</v>
      </c>
      <c r="Q21" s="1">
        <v>17</v>
      </c>
      <c r="R21" s="1">
        <v>18</v>
      </c>
      <c r="S21" s="10">
        <v>19</v>
      </c>
      <c r="T21" s="10">
        <v>20</v>
      </c>
      <c r="U21" s="1">
        <v>21</v>
      </c>
      <c r="V21" s="1">
        <v>22</v>
      </c>
    </row>
    <row r="22" spans="1:24" ht="30" x14ac:dyDescent="0.25">
      <c r="A22" s="1">
        <v>1</v>
      </c>
      <c r="B22" s="6">
        <v>44572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2" t="s">
        <v>40</v>
      </c>
      <c r="N22" s="3"/>
      <c r="O22" s="3"/>
      <c r="P22" s="2" t="s">
        <v>70</v>
      </c>
      <c r="Q22" s="18">
        <v>6.3323999999999991E-2</v>
      </c>
      <c r="R22" s="2" t="s">
        <v>37</v>
      </c>
      <c r="S22" s="20">
        <v>8000</v>
      </c>
      <c r="T22" s="18">
        <f>Q22*S22</f>
        <v>506.59199999999993</v>
      </c>
      <c r="U22" s="17" t="s">
        <v>50</v>
      </c>
      <c r="V22" s="14" t="s">
        <v>60</v>
      </c>
      <c r="W22" s="15"/>
      <c r="X22" s="15"/>
    </row>
    <row r="23" spans="1:24" ht="30" x14ac:dyDescent="0.25">
      <c r="A23" s="1"/>
      <c r="B23" s="6">
        <v>44572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2" t="s">
        <v>40</v>
      </c>
      <c r="N23" s="3"/>
      <c r="O23" s="3"/>
      <c r="P23" s="2" t="s">
        <v>71</v>
      </c>
      <c r="Q23" s="18">
        <v>0.43422000000000005</v>
      </c>
      <c r="R23" s="2" t="s">
        <v>37</v>
      </c>
      <c r="S23" s="20">
        <v>1500</v>
      </c>
      <c r="T23" s="18">
        <f t="shared" ref="T23:T86" si="0">Q23*S23</f>
        <v>651.33000000000004</v>
      </c>
      <c r="U23" s="17" t="s">
        <v>50</v>
      </c>
      <c r="V23" s="14" t="s">
        <v>60</v>
      </c>
      <c r="W23" s="15"/>
      <c r="X23" s="15"/>
    </row>
    <row r="24" spans="1:24" ht="30" x14ac:dyDescent="0.25">
      <c r="A24" s="1">
        <v>2</v>
      </c>
      <c r="B24" s="6">
        <v>44574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2" t="s">
        <v>41</v>
      </c>
      <c r="N24" s="3"/>
      <c r="O24" s="3"/>
      <c r="P24" s="2" t="s">
        <v>72</v>
      </c>
      <c r="Q24" s="18">
        <v>9.1980000000000004</v>
      </c>
      <c r="R24" s="2" t="s">
        <v>37</v>
      </c>
      <c r="S24" s="2">
        <v>150</v>
      </c>
      <c r="T24" s="18">
        <f t="shared" si="0"/>
        <v>1379.7</v>
      </c>
      <c r="U24" s="17" t="s">
        <v>51</v>
      </c>
      <c r="V24" s="14" t="s">
        <v>61</v>
      </c>
      <c r="W24" s="15"/>
      <c r="X24" s="15"/>
    </row>
    <row r="25" spans="1:24" ht="30" x14ac:dyDescent="0.25">
      <c r="A25" s="1"/>
      <c r="B25" s="6">
        <v>44574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2" t="s">
        <v>41</v>
      </c>
      <c r="N25" s="3"/>
      <c r="O25" s="3"/>
      <c r="P25" s="2" t="s">
        <v>73</v>
      </c>
      <c r="Q25" s="18">
        <v>15.914159999999997</v>
      </c>
      <c r="R25" s="2" t="s">
        <v>37</v>
      </c>
      <c r="S25" s="2">
        <v>50</v>
      </c>
      <c r="T25" s="18">
        <f t="shared" si="0"/>
        <v>795.70799999999986</v>
      </c>
      <c r="U25" s="17" t="s">
        <v>51</v>
      </c>
      <c r="V25" s="14" t="s">
        <v>61</v>
      </c>
      <c r="W25" s="15"/>
      <c r="X25" s="15"/>
    </row>
    <row r="26" spans="1:24" ht="30" x14ac:dyDescent="0.25">
      <c r="A26" s="1"/>
      <c r="B26" s="6">
        <v>44574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2" t="s">
        <v>41</v>
      </c>
      <c r="N26" s="3"/>
      <c r="O26" s="3"/>
      <c r="P26" s="2" t="s">
        <v>74</v>
      </c>
      <c r="Q26" s="18">
        <v>24.251939999999998</v>
      </c>
      <c r="R26" s="2" t="s">
        <v>37</v>
      </c>
      <c r="S26" s="2">
        <v>5</v>
      </c>
      <c r="T26" s="18">
        <f t="shared" si="0"/>
        <v>121.25969999999998</v>
      </c>
      <c r="U26" s="17" t="s">
        <v>51</v>
      </c>
      <c r="V26" s="14" t="s">
        <v>61</v>
      </c>
      <c r="W26" s="15"/>
      <c r="X26" s="15"/>
    </row>
    <row r="27" spans="1:24" ht="30" x14ac:dyDescent="0.25">
      <c r="A27" s="1"/>
      <c r="B27" s="6">
        <v>44574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2" t="s">
        <v>41</v>
      </c>
      <c r="N27" s="3"/>
      <c r="O27" s="3"/>
      <c r="P27" s="2" t="s">
        <v>75</v>
      </c>
      <c r="Q27" s="18">
        <v>23.24616</v>
      </c>
      <c r="R27" s="2" t="s">
        <v>37</v>
      </c>
      <c r="S27" s="2">
        <v>30</v>
      </c>
      <c r="T27" s="18">
        <f t="shared" si="0"/>
        <v>697.38480000000004</v>
      </c>
      <c r="U27" s="17" t="s">
        <v>51</v>
      </c>
      <c r="V27" s="14" t="s">
        <v>61</v>
      </c>
      <c r="W27" s="15"/>
      <c r="X27" s="15"/>
    </row>
    <row r="28" spans="1:24" ht="30" x14ac:dyDescent="0.25">
      <c r="A28" s="1"/>
      <c r="B28" s="6">
        <v>44574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2" t="s">
        <v>41</v>
      </c>
      <c r="N28" s="3"/>
      <c r="O28" s="3"/>
      <c r="P28" s="2" t="s">
        <v>76</v>
      </c>
      <c r="Q28" s="18">
        <v>39.57396</v>
      </c>
      <c r="R28" s="2" t="s">
        <v>37</v>
      </c>
      <c r="S28" s="2">
        <v>3</v>
      </c>
      <c r="T28" s="18">
        <f t="shared" si="0"/>
        <v>118.72188</v>
      </c>
      <c r="U28" s="17" t="s">
        <v>51</v>
      </c>
      <c r="V28" s="14" t="s">
        <v>61</v>
      </c>
      <c r="W28" s="15"/>
      <c r="X28" s="15"/>
    </row>
    <row r="29" spans="1:24" ht="30" x14ac:dyDescent="0.25">
      <c r="A29" s="1"/>
      <c r="B29" s="6">
        <v>44574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2" t="s">
        <v>41</v>
      </c>
      <c r="N29" s="3"/>
      <c r="O29" s="3"/>
      <c r="P29" s="2" t="s">
        <v>77</v>
      </c>
      <c r="Q29" s="18">
        <v>76.793279999999996</v>
      </c>
      <c r="R29" s="2" t="s">
        <v>37</v>
      </c>
      <c r="S29" s="2">
        <v>3</v>
      </c>
      <c r="T29" s="18">
        <f t="shared" si="0"/>
        <v>230.37984</v>
      </c>
      <c r="U29" s="17" t="s">
        <v>51</v>
      </c>
      <c r="V29" s="14" t="s">
        <v>61</v>
      </c>
      <c r="W29" s="15"/>
      <c r="X29" s="15"/>
    </row>
    <row r="30" spans="1:24" ht="30" x14ac:dyDescent="0.25">
      <c r="A30" s="1"/>
      <c r="B30" s="6">
        <v>44574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2" t="s">
        <v>41</v>
      </c>
      <c r="N30" s="3"/>
      <c r="O30" s="3"/>
      <c r="P30" s="2" t="s">
        <v>78</v>
      </c>
      <c r="Q30" s="18">
        <v>192.07955999999996</v>
      </c>
      <c r="R30" s="2" t="s">
        <v>37</v>
      </c>
      <c r="S30" s="2">
        <v>1</v>
      </c>
      <c r="T30" s="18">
        <f t="shared" si="0"/>
        <v>192.07955999999996</v>
      </c>
      <c r="U30" s="17" t="s">
        <v>51</v>
      </c>
      <c r="V30" s="14" t="s">
        <v>61</v>
      </c>
      <c r="W30" s="15"/>
      <c r="X30" s="15"/>
    </row>
    <row r="31" spans="1:24" ht="30" x14ac:dyDescent="0.25">
      <c r="A31" s="1"/>
      <c r="B31" s="6">
        <v>44574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2" t="s">
        <v>41</v>
      </c>
      <c r="N31" s="3"/>
      <c r="O31" s="3"/>
      <c r="P31" s="2" t="s">
        <v>79</v>
      </c>
      <c r="Q31" s="18">
        <v>17.615939999999998</v>
      </c>
      <c r="R31" s="2" t="s">
        <v>37</v>
      </c>
      <c r="S31" s="2">
        <v>6</v>
      </c>
      <c r="T31" s="18">
        <f t="shared" si="0"/>
        <v>105.69564</v>
      </c>
      <c r="U31" s="17" t="s">
        <v>51</v>
      </c>
      <c r="V31" s="14" t="s">
        <v>61</v>
      </c>
      <c r="W31" s="15"/>
      <c r="X31" s="15"/>
    </row>
    <row r="32" spans="1:24" ht="30" x14ac:dyDescent="0.25">
      <c r="A32" s="1"/>
      <c r="B32" s="6">
        <v>44574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2" t="s">
        <v>41</v>
      </c>
      <c r="N32" s="3"/>
      <c r="O32" s="3"/>
      <c r="P32" s="2" t="s">
        <v>80</v>
      </c>
      <c r="Q32" s="18">
        <v>19.22034</v>
      </c>
      <c r="R32" s="2" t="s">
        <v>37</v>
      </c>
      <c r="S32" s="2">
        <v>8</v>
      </c>
      <c r="T32" s="18">
        <f t="shared" si="0"/>
        <v>153.76272</v>
      </c>
      <c r="U32" s="17" t="s">
        <v>51</v>
      </c>
      <c r="V32" s="14" t="s">
        <v>61</v>
      </c>
      <c r="W32" s="15"/>
      <c r="X32" s="15"/>
    </row>
    <row r="33" spans="1:24" ht="45" x14ac:dyDescent="0.25">
      <c r="A33" s="1"/>
      <c r="B33" s="6">
        <v>44574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2" t="s">
        <v>41</v>
      </c>
      <c r="N33" s="3"/>
      <c r="O33" s="3"/>
      <c r="P33" s="2" t="s">
        <v>81</v>
      </c>
      <c r="Q33" s="18">
        <v>7.9570799999999986</v>
      </c>
      <c r="R33" s="2" t="s">
        <v>37</v>
      </c>
      <c r="S33" s="2">
        <v>150</v>
      </c>
      <c r="T33" s="18">
        <f t="shared" si="0"/>
        <v>1193.5619999999999</v>
      </c>
      <c r="U33" s="17" t="s">
        <v>51</v>
      </c>
      <c r="V33" s="14" t="s">
        <v>61</v>
      </c>
      <c r="W33" s="15"/>
      <c r="X33" s="15"/>
    </row>
    <row r="34" spans="1:24" ht="45" x14ac:dyDescent="0.25">
      <c r="A34" s="1"/>
      <c r="B34" s="6">
        <v>44574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2" t="s">
        <v>41</v>
      </c>
      <c r="N34" s="3"/>
      <c r="O34" s="3"/>
      <c r="P34" s="2" t="s">
        <v>82</v>
      </c>
      <c r="Q34" s="18">
        <v>8.3659800000000004</v>
      </c>
      <c r="R34" s="2" t="s">
        <v>37</v>
      </c>
      <c r="S34" s="2">
        <v>92</v>
      </c>
      <c r="T34" s="18">
        <f t="shared" si="0"/>
        <v>769.67016000000001</v>
      </c>
      <c r="U34" s="17" t="s">
        <v>51</v>
      </c>
      <c r="V34" s="14" t="s">
        <v>61</v>
      </c>
      <c r="W34" s="15"/>
      <c r="X34" s="15"/>
    </row>
    <row r="35" spans="1:24" ht="30" x14ac:dyDescent="0.25">
      <c r="A35" s="1">
        <v>3</v>
      </c>
      <c r="B35" s="6">
        <v>44574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2" t="s">
        <v>42</v>
      </c>
      <c r="N35" s="3"/>
      <c r="O35" s="3"/>
      <c r="P35" s="2" t="s">
        <v>83</v>
      </c>
      <c r="Q35" s="18">
        <v>0.72599999999999998</v>
      </c>
      <c r="R35" s="2" t="s">
        <v>37</v>
      </c>
      <c r="S35" s="1">
        <v>200</v>
      </c>
      <c r="T35" s="18">
        <f t="shared" si="0"/>
        <v>145.19999999999999</v>
      </c>
      <c r="U35" s="17" t="s">
        <v>52</v>
      </c>
      <c r="V35" s="14" t="s">
        <v>62</v>
      </c>
      <c r="W35" s="15"/>
      <c r="X35" s="15"/>
    </row>
    <row r="36" spans="1:24" ht="30" x14ac:dyDescent="0.25">
      <c r="A36" s="1"/>
      <c r="B36" s="6">
        <v>44574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2" t="s">
        <v>42</v>
      </c>
      <c r="N36" s="3"/>
      <c r="O36" s="3"/>
      <c r="P36" s="2" t="s">
        <v>84</v>
      </c>
      <c r="Q36" s="18">
        <v>1.08</v>
      </c>
      <c r="R36" s="2" t="s">
        <v>37</v>
      </c>
      <c r="S36" s="1">
        <v>550</v>
      </c>
      <c r="T36" s="18">
        <f t="shared" si="0"/>
        <v>594</v>
      </c>
      <c r="U36" s="17" t="s">
        <v>52</v>
      </c>
      <c r="V36" s="14" t="s">
        <v>62</v>
      </c>
      <c r="W36" s="15"/>
      <c r="X36" s="15"/>
    </row>
    <row r="37" spans="1:24" ht="30" x14ac:dyDescent="0.25">
      <c r="A37" s="1"/>
      <c r="B37" s="6">
        <v>44574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2" t="s">
        <v>42</v>
      </c>
      <c r="N37" s="3"/>
      <c r="O37" s="3"/>
      <c r="P37" s="2" t="s">
        <v>85</v>
      </c>
      <c r="Q37" s="18">
        <v>1.9019999999999999</v>
      </c>
      <c r="R37" s="2" t="s">
        <v>37</v>
      </c>
      <c r="S37" s="1">
        <v>110</v>
      </c>
      <c r="T37" s="18">
        <f t="shared" si="0"/>
        <v>209.22</v>
      </c>
      <c r="U37" s="17" t="s">
        <v>52</v>
      </c>
      <c r="V37" s="14" t="s">
        <v>62</v>
      </c>
      <c r="W37" s="15"/>
      <c r="X37" s="15"/>
    </row>
    <row r="38" spans="1:24" ht="30" x14ac:dyDescent="0.25">
      <c r="A38" s="1"/>
      <c r="B38" s="6">
        <v>44574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2" t="s">
        <v>42</v>
      </c>
      <c r="N38" s="3"/>
      <c r="O38" s="3"/>
      <c r="P38" s="2" t="s">
        <v>86</v>
      </c>
      <c r="Q38" s="18">
        <v>2.8031999999999999</v>
      </c>
      <c r="R38" s="2" t="s">
        <v>37</v>
      </c>
      <c r="S38" s="1">
        <v>50</v>
      </c>
      <c r="T38" s="18">
        <f t="shared" si="0"/>
        <v>140.16</v>
      </c>
      <c r="U38" s="17" t="s">
        <v>52</v>
      </c>
      <c r="V38" s="14" t="s">
        <v>62</v>
      </c>
      <c r="W38" s="15"/>
      <c r="X38" s="15"/>
    </row>
    <row r="39" spans="1:24" ht="30" x14ac:dyDescent="0.25">
      <c r="A39" s="1"/>
      <c r="B39" s="6">
        <v>44574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2" t="s">
        <v>42</v>
      </c>
      <c r="N39" s="3"/>
      <c r="O39" s="3"/>
      <c r="P39" s="2" t="s">
        <v>87</v>
      </c>
      <c r="Q39" s="18">
        <v>5.1995999999999993</v>
      </c>
      <c r="R39" s="2" t="s">
        <v>37</v>
      </c>
      <c r="S39" s="1">
        <v>45</v>
      </c>
      <c r="T39" s="18">
        <f t="shared" si="0"/>
        <v>233.98199999999997</v>
      </c>
      <c r="U39" s="17" t="s">
        <v>52</v>
      </c>
      <c r="V39" s="14" t="s">
        <v>62</v>
      </c>
      <c r="W39" s="15"/>
      <c r="X39" s="15"/>
    </row>
    <row r="40" spans="1:24" ht="30" x14ac:dyDescent="0.25">
      <c r="A40" s="1"/>
      <c r="B40" s="6">
        <v>44574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2" t="s">
        <v>42</v>
      </c>
      <c r="N40" s="3"/>
      <c r="O40" s="3"/>
      <c r="P40" s="2" t="s">
        <v>88</v>
      </c>
      <c r="Q40" s="18">
        <v>11.944799999999999</v>
      </c>
      <c r="R40" s="2" t="s">
        <v>37</v>
      </c>
      <c r="S40" s="1">
        <v>5</v>
      </c>
      <c r="T40" s="18">
        <f t="shared" si="0"/>
        <v>59.723999999999997</v>
      </c>
      <c r="U40" s="17" t="s">
        <v>52</v>
      </c>
      <c r="V40" s="14" t="s">
        <v>62</v>
      </c>
      <c r="W40" s="15"/>
      <c r="X40" s="15"/>
    </row>
    <row r="41" spans="1:24" ht="30" x14ac:dyDescent="0.25">
      <c r="A41" s="1"/>
      <c r="B41" s="6">
        <v>44574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2" t="s">
        <v>42</v>
      </c>
      <c r="N41" s="3"/>
      <c r="O41" s="3"/>
      <c r="P41" s="2" t="s">
        <v>89</v>
      </c>
      <c r="Q41" s="18">
        <v>23.620799999999999</v>
      </c>
      <c r="R41" s="2" t="s">
        <v>37</v>
      </c>
      <c r="S41" s="1">
        <v>2</v>
      </c>
      <c r="T41" s="18">
        <f t="shared" si="0"/>
        <v>47.241599999999998</v>
      </c>
      <c r="U41" s="17" t="s">
        <v>52</v>
      </c>
      <c r="V41" s="14" t="s">
        <v>62</v>
      </c>
      <c r="W41" s="15"/>
      <c r="X41" s="15"/>
    </row>
    <row r="42" spans="1:24" ht="30" x14ac:dyDescent="0.25">
      <c r="A42" s="1"/>
      <c r="B42" s="6">
        <v>44574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2" t="s">
        <v>42</v>
      </c>
      <c r="N42" s="3"/>
      <c r="O42" s="3"/>
      <c r="P42" s="2" t="s">
        <v>90</v>
      </c>
      <c r="Q42" s="18">
        <v>0.39600000000000002</v>
      </c>
      <c r="R42" s="2" t="s">
        <v>37</v>
      </c>
      <c r="S42" s="1">
        <v>8000</v>
      </c>
      <c r="T42" s="18">
        <f t="shared" si="0"/>
        <v>3168</v>
      </c>
      <c r="U42" s="17" t="s">
        <v>52</v>
      </c>
      <c r="V42" s="14" t="s">
        <v>62</v>
      </c>
      <c r="W42" s="15"/>
      <c r="X42" s="15"/>
    </row>
    <row r="43" spans="1:24" ht="30" x14ac:dyDescent="0.25">
      <c r="A43" s="1"/>
      <c r="B43" s="6">
        <v>44574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2" t="s">
        <v>42</v>
      </c>
      <c r="N43" s="3"/>
      <c r="O43" s="3"/>
      <c r="P43" s="2" t="s">
        <v>91</v>
      </c>
      <c r="Q43" s="18">
        <v>0.60599999999999998</v>
      </c>
      <c r="R43" s="2" t="s">
        <v>37</v>
      </c>
      <c r="S43" s="1">
        <v>7000</v>
      </c>
      <c r="T43" s="18">
        <f t="shared" si="0"/>
        <v>4242</v>
      </c>
      <c r="U43" s="17" t="s">
        <v>52</v>
      </c>
      <c r="V43" s="14" t="s">
        <v>62</v>
      </c>
      <c r="W43" s="15"/>
      <c r="X43" s="15"/>
    </row>
    <row r="44" spans="1:24" ht="30" x14ac:dyDescent="0.25">
      <c r="A44" s="1"/>
      <c r="B44" s="6">
        <v>44574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2" t="s">
        <v>42</v>
      </c>
      <c r="N44" s="3"/>
      <c r="O44" s="3"/>
      <c r="P44" s="2" t="s">
        <v>92</v>
      </c>
      <c r="Q44" s="18">
        <v>1.1639999999999999</v>
      </c>
      <c r="R44" s="2" t="s">
        <v>37</v>
      </c>
      <c r="S44" s="1">
        <v>500</v>
      </c>
      <c r="T44" s="18">
        <f t="shared" si="0"/>
        <v>582</v>
      </c>
      <c r="U44" s="17" t="s">
        <v>52</v>
      </c>
      <c r="V44" s="14" t="s">
        <v>62</v>
      </c>
      <c r="W44" s="15"/>
      <c r="X44" s="15"/>
    </row>
    <row r="45" spans="1:24" ht="30" x14ac:dyDescent="0.25">
      <c r="A45" s="1"/>
      <c r="B45" s="6">
        <v>44574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2" t="s">
        <v>42</v>
      </c>
      <c r="N45" s="3"/>
      <c r="O45" s="3"/>
      <c r="P45" s="2" t="s">
        <v>93</v>
      </c>
      <c r="Q45" s="18">
        <v>1.35</v>
      </c>
      <c r="R45" s="2" t="s">
        <v>37</v>
      </c>
      <c r="S45" s="1">
        <v>300</v>
      </c>
      <c r="T45" s="18">
        <f t="shared" si="0"/>
        <v>405</v>
      </c>
      <c r="U45" s="17" t="s">
        <v>52</v>
      </c>
      <c r="V45" s="14" t="s">
        <v>62</v>
      </c>
      <c r="W45" s="15"/>
      <c r="X45" s="15"/>
    </row>
    <row r="46" spans="1:24" ht="30" x14ac:dyDescent="0.25">
      <c r="A46" s="1"/>
      <c r="B46" s="6">
        <v>44574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2" t="s">
        <v>42</v>
      </c>
      <c r="N46" s="3"/>
      <c r="O46" s="3"/>
      <c r="P46" s="2" t="s">
        <v>94</v>
      </c>
      <c r="Q46" s="18">
        <v>2.1840000000000002</v>
      </c>
      <c r="R46" s="2" t="s">
        <v>37</v>
      </c>
      <c r="S46" s="1">
        <v>190</v>
      </c>
      <c r="T46" s="18">
        <f t="shared" si="0"/>
        <v>414.96000000000004</v>
      </c>
      <c r="U46" s="17" t="s">
        <v>52</v>
      </c>
      <c r="V46" s="14" t="s">
        <v>62</v>
      </c>
      <c r="W46" s="15"/>
      <c r="X46" s="15"/>
    </row>
    <row r="47" spans="1:24" ht="30" x14ac:dyDescent="0.25">
      <c r="A47" s="1"/>
      <c r="B47" s="6">
        <v>44574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2" t="s">
        <v>42</v>
      </c>
      <c r="N47" s="3"/>
      <c r="O47" s="3"/>
      <c r="P47" s="2" t="s">
        <v>95</v>
      </c>
      <c r="Q47" s="18">
        <v>15.24</v>
      </c>
      <c r="R47" s="2" t="s">
        <v>37</v>
      </c>
      <c r="S47" s="1">
        <v>5</v>
      </c>
      <c r="T47" s="18">
        <f t="shared" si="0"/>
        <v>76.2</v>
      </c>
      <c r="U47" s="17" t="s">
        <v>52</v>
      </c>
      <c r="V47" s="14" t="s">
        <v>62</v>
      </c>
      <c r="W47" s="15"/>
      <c r="X47" s="15"/>
    </row>
    <row r="48" spans="1:24" ht="30" x14ac:dyDescent="0.25">
      <c r="A48" s="1"/>
      <c r="B48" s="6">
        <v>44574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2" t="s">
        <v>42</v>
      </c>
      <c r="N48" s="3"/>
      <c r="O48" s="3"/>
      <c r="P48" s="2" t="s">
        <v>96</v>
      </c>
      <c r="Q48" s="18">
        <v>1.32</v>
      </c>
      <c r="R48" s="2" t="s">
        <v>37</v>
      </c>
      <c r="S48" s="1">
        <v>250</v>
      </c>
      <c r="T48" s="18">
        <f t="shared" si="0"/>
        <v>330</v>
      </c>
      <c r="U48" s="17" t="s">
        <v>52</v>
      </c>
      <c r="V48" s="14" t="s">
        <v>62</v>
      </c>
      <c r="W48" s="15"/>
      <c r="X48" s="15"/>
    </row>
    <row r="49" spans="1:24" ht="30" x14ac:dyDescent="0.25">
      <c r="A49" s="1"/>
      <c r="B49" s="6">
        <v>44574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2" t="s">
        <v>42</v>
      </c>
      <c r="N49" s="3"/>
      <c r="O49" s="3"/>
      <c r="P49" s="2" t="s">
        <v>97</v>
      </c>
      <c r="Q49" s="18">
        <v>1.92</v>
      </c>
      <c r="R49" s="2" t="s">
        <v>37</v>
      </c>
      <c r="S49" s="1">
        <v>2</v>
      </c>
      <c r="T49" s="18">
        <f t="shared" si="0"/>
        <v>3.84</v>
      </c>
      <c r="U49" s="17" t="s">
        <v>52</v>
      </c>
      <c r="V49" s="14" t="s">
        <v>62</v>
      </c>
      <c r="W49" s="15"/>
      <c r="X49" s="15"/>
    </row>
    <row r="50" spans="1:24" ht="30" x14ac:dyDescent="0.25">
      <c r="A50" s="1"/>
      <c r="B50" s="6">
        <v>44574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2" t="s">
        <v>42</v>
      </c>
      <c r="N50" s="3"/>
      <c r="O50" s="3"/>
      <c r="P50" s="2" t="s">
        <v>98</v>
      </c>
      <c r="Q50" s="18">
        <v>9</v>
      </c>
      <c r="R50" s="2" t="s">
        <v>37</v>
      </c>
      <c r="S50" s="1">
        <v>2</v>
      </c>
      <c r="T50" s="18">
        <f t="shared" si="0"/>
        <v>18</v>
      </c>
      <c r="U50" s="17" t="s">
        <v>52</v>
      </c>
      <c r="V50" s="14" t="s">
        <v>62</v>
      </c>
      <c r="W50" s="15"/>
      <c r="X50" s="15"/>
    </row>
    <row r="51" spans="1:24" ht="30" x14ac:dyDescent="0.25">
      <c r="A51" s="1"/>
      <c r="B51" s="6">
        <v>44574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2" t="s">
        <v>42</v>
      </c>
      <c r="N51" s="3"/>
      <c r="O51" s="3"/>
      <c r="P51" s="2" t="s">
        <v>99</v>
      </c>
      <c r="Q51" s="18">
        <v>1.5</v>
      </c>
      <c r="R51" s="2" t="s">
        <v>37</v>
      </c>
      <c r="S51" s="1">
        <v>270</v>
      </c>
      <c r="T51" s="18">
        <f t="shared" si="0"/>
        <v>405</v>
      </c>
      <c r="U51" s="17" t="s">
        <v>52</v>
      </c>
      <c r="V51" s="14" t="s">
        <v>62</v>
      </c>
      <c r="W51" s="15"/>
      <c r="X51" s="15"/>
    </row>
    <row r="52" spans="1:24" ht="30" x14ac:dyDescent="0.25">
      <c r="A52" s="1"/>
      <c r="B52" s="6">
        <v>44574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2" t="s">
        <v>42</v>
      </c>
      <c r="N52" s="3"/>
      <c r="O52" s="3"/>
      <c r="P52" s="2" t="s">
        <v>100</v>
      </c>
      <c r="Q52" s="18">
        <v>3.78</v>
      </c>
      <c r="R52" s="2" t="s">
        <v>37</v>
      </c>
      <c r="S52" s="1">
        <v>60</v>
      </c>
      <c r="T52" s="18">
        <f t="shared" si="0"/>
        <v>226.79999999999998</v>
      </c>
      <c r="U52" s="17" t="s">
        <v>52</v>
      </c>
      <c r="V52" s="14" t="s">
        <v>62</v>
      </c>
      <c r="W52" s="15"/>
      <c r="X52" s="15"/>
    </row>
    <row r="53" spans="1:24" ht="30" x14ac:dyDescent="0.25">
      <c r="A53" s="1"/>
      <c r="B53" s="6">
        <v>44574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2" t="s">
        <v>42</v>
      </c>
      <c r="N53" s="3"/>
      <c r="O53" s="3"/>
      <c r="P53" s="2" t="s">
        <v>101</v>
      </c>
      <c r="Q53" s="18">
        <v>6.54</v>
      </c>
      <c r="R53" s="2" t="s">
        <v>37</v>
      </c>
      <c r="S53" s="1">
        <v>20</v>
      </c>
      <c r="T53" s="18">
        <f t="shared" si="0"/>
        <v>130.80000000000001</v>
      </c>
      <c r="U53" s="17" t="s">
        <v>52</v>
      </c>
      <c r="V53" s="14" t="s">
        <v>62</v>
      </c>
      <c r="W53" s="15"/>
      <c r="X53" s="15"/>
    </row>
    <row r="54" spans="1:24" ht="30" x14ac:dyDescent="0.25">
      <c r="A54" s="1"/>
      <c r="B54" s="6">
        <v>44574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2" t="s">
        <v>42</v>
      </c>
      <c r="N54" s="3"/>
      <c r="O54" s="3"/>
      <c r="P54" s="2" t="s">
        <v>102</v>
      </c>
      <c r="Q54" s="18">
        <v>6.6</v>
      </c>
      <c r="R54" s="2" t="s">
        <v>37</v>
      </c>
      <c r="S54" s="1">
        <v>3</v>
      </c>
      <c r="T54" s="18">
        <f t="shared" si="0"/>
        <v>19.799999999999997</v>
      </c>
      <c r="U54" s="17" t="s">
        <v>52</v>
      </c>
      <c r="V54" s="14" t="s">
        <v>62</v>
      </c>
      <c r="W54" s="15"/>
      <c r="X54" s="15"/>
    </row>
    <row r="55" spans="1:24" ht="30" x14ac:dyDescent="0.25">
      <c r="A55" s="1"/>
      <c r="B55" s="6">
        <v>44574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2" t="s">
        <v>42</v>
      </c>
      <c r="N55" s="3"/>
      <c r="O55" s="3"/>
      <c r="P55" s="2" t="s">
        <v>103</v>
      </c>
      <c r="Q55" s="18">
        <v>1.1879999999999999</v>
      </c>
      <c r="R55" s="2" t="s">
        <v>37</v>
      </c>
      <c r="S55" s="1">
        <v>300</v>
      </c>
      <c r="T55" s="18">
        <f t="shared" si="0"/>
        <v>356.4</v>
      </c>
      <c r="U55" s="17" t="s">
        <v>52</v>
      </c>
      <c r="V55" s="14" t="s">
        <v>62</v>
      </c>
      <c r="W55" s="15"/>
      <c r="X55" s="15"/>
    </row>
    <row r="56" spans="1:24" ht="30" x14ac:dyDescent="0.25">
      <c r="A56" s="1"/>
      <c r="B56" s="6">
        <v>44574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2" t="s">
        <v>42</v>
      </c>
      <c r="N56" s="3"/>
      <c r="O56" s="3"/>
      <c r="P56" s="2" t="s">
        <v>104</v>
      </c>
      <c r="Q56" s="18">
        <v>1.62</v>
      </c>
      <c r="R56" s="2" t="s">
        <v>37</v>
      </c>
      <c r="S56" s="1">
        <v>800</v>
      </c>
      <c r="T56" s="18">
        <f t="shared" si="0"/>
        <v>1296</v>
      </c>
      <c r="U56" s="17" t="s">
        <v>52</v>
      </c>
      <c r="V56" s="14" t="s">
        <v>62</v>
      </c>
      <c r="W56" s="15"/>
      <c r="X56" s="15"/>
    </row>
    <row r="57" spans="1:24" ht="30" x14ac:dyDescent="0.25">
      <c r="A57" s="1"/>
      <c r="B57" s="6">
        <v>44574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2" t="s">
        <v>42</v>
      </c>
      <c r="N57" s="3"/>
      <c r="O57" s="3"/>
      <c r="P57" s="2" t="s">
        <v>105</v>
      </c>
      <c r="Q57" s="18">
        <v>3.1680000000000001</v>
      </c>
      <c r="R57" s="2" t="s">
        <v>37</v>
      </c>
      <c r="S57" s="1">
        <v>15</v>
      </c>
      <c r="T57" s="18">
        <f t="shared" si="0"/>
        <v>47.52</v>
      </c>
      <c r="U57" s="17" t="s">
        <v>52</v>
      </c>
      <c r="V57" s="14" t="s">
        <v>62</v>
      </c>
      <c r="W57" s="15"/>
      <c r="X57" s="15"/>
    </row>
    <row r="58" spans="1:24" ht="30" x14ac:dyDescent="0.25">
      <c r="A58" s="1"/>
      <c r="B58" s="6">
        <v>44574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2" t="s">
        <v>42</v>
      </c>
      <c r="N58" s="3"/>
      <c r="O58" s="3"/>
      <c r="P58" s="2" t="s">
        <v>106</v>
      </c>
      <c r="Q58" s="18">
        <v>2.88</v>
      </c>
      <c r="R58" s="2" t="s">
        <v>37</v>
      </c>
      <c r="S58" s="1">
        <v>135</v>
      </c>
      <c r="T58" s="18">
        <f t="shared" si="0"/>
        <v>388.8</v>
      </c>
      <c r="U58" s="17" t="s">
        <v>52</v>
      </c>
      <c r="V58" s="14" t="s">
        <v>62</v>
      </c>
      <c r="W58" s="15"/>
      <c r="X58" s="15"/>
    </row>
    <row r="59" spans="1:24" ht="30" x14ac:dyDescent="0.25">
      <c r="A59" s="1"/>
      <c r="B59" s="6">
        <v>44574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2" t="s">
        <v>42</v>
      </c>
      <c r="N59" s="3"/>
      <c r="O59" s="3"/>
      <c r="P59" s="2" t="s">
        <v>107</v>
      </c>
      <c r="Q59" s="18">
        <v>4.08</v>
      </c>
      <c r="R59" s="2" t="s">
        <v>37</v>
      </c>
      <c r="S59" s="1">
        <v>20</v>
      </c>
      <c r="T59" s="18">
        <f t="shared" si="0"/>
        <v>81.599999999999994</v>
      </c>
      <c r="U59" s="17" t="s">
        <v>52</v>
      </c>
      <c r="V59" s="14" t="s">
        <v>62</v>
      </c>
      <c r="W59" s="15"/>
      <c r="X59" s="15"/>
    </row>
    <row r="60" spans="1:24" ht="30" x14ac:dyDescent="0.25">
      <c r="A60" s="1"/>
      <c r="B60" s="6">
        <v>44574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2" t="s">
        <v>42</v>
      </c>
      <c r="N60" s="3"/>
      <c r="O60" s="3"/>
      <c r="P60" s="2" t="s">
        <v>108</v>
      </c>
      <c r="Q60" s="18">
        <v>11.28</v>
      </c>
      <c r="R60" s="2" t="s">
        <v>37</v>
      </c>
      <c r="S60" s="1">
        <v>45</v>
      </c>
      <c r="T60" s="18">
        <f t="shared" si="0"/>
        <v>507.59999999999997</v>
      </c>
      <c r="U60" s="17" t="s">
        <v>52</v>
      </c>
      <c r="V60" s="14" t="s">
        <v>62</v>
      </c>
      <c r="W60" s="15"/>
      <c r="X60" s="15"/>
    </row>
    <row r="61" spans="1:24" ht="30" x14ac:dyDescent="0.25">
      <c r="A61" s="1"/>
      <c r="B61" s="6">
        <v>44574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2" t="s">
        <v>42</v>
      </c>
      <c r="N61" s="3"/>
      <c r="O61" s="3"/>
      <c r="P61" s="2" t="s">
        <v>109</v>
      </c>
      <c r="Q61" s="18">
        <v>1.62</v>
      </c>
      <c r="R61" s="2" t="s">
        <v>37</v>
      </c>
      <c r="S61" s="1">
        <v>5</v>
      </c>
      <c r="T61" s="18">
        <f t="shared" si="0"/>
        <v>8.1000000000000014</v>
      </c>
      <c r="U61" s="17" t="s">
        <v>52</v>
      </c>
      <c r="V61" s="14" t="s">
        <v>62</v>
      </c>
      <c r="W61" s="15"/>
      <c r="X61" s="15"/>
    </row>
    <row r="62" spans="1:24" ht="30" x14ac:dyDescent="0.25">
      <c r="A62" s="1"/>
      <c r="B62" s="6">
        <v>44574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2" t="s">
        <v>42</v>
      </c>
      <c r="N62" s="3"/>
      <c r="O62" s="3"/>
      <c r="P62" s="2" t="s">
        <v>110</v>
      </c>
      <c r="Q62" s="18">
        <v>2.88</v>
      </c>
      <c r="R62" s="2" t="s">
        <v>37</v>
      </c>
      <c r="S62" s="1">
        <v>15</v>
      </c>
      <c r="T62" s="18">
        <f t="shared" si="0"/>
        <v>43.199999999999996</v>
      </c>
      <c r="U62" s="17" t="s">
        <v>52</v>
      </c>
      <c r="V62" s="14" t="s">
        <v>62</v>
      </c>
      <c r="W62" s="15"/>
      <c r="X62" s="15"/>
    </row>
    <row r="63" spans="1:24" ht="30" x14ac:dyDescent="0.25">
      <c r="A63" s="1"/>
      <c r="B63" s="6">
        <v>44574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2" t="s">
        <v>42</v>
      </c>
      <c r="N63" s="3"/>
      <c r="O63" s="3"/>
      <c r="P63" s="2" t="s">
        <v>111</v>
      </c>
      <c r="Q63" s="18">
        <v>11.28</v>
      </c>
      <c r="R63" s="2" t="s">
        <v>37</v>
      </c>
      <c r="S63" s="1">
        <v>2</v>
      </c>
      <c r="T63" s="18">
        <f t="shared" si="0"/>
        <v>22.56</v>
      </c>
      <c r="U63" s="17" t="s">
        <v>52</v>
      </c>
      <c r="V63" s="14" t="s">
        <v>62</v>
      </c>
      <c r="W63" s="15"/>
      <c r="X63" s="15"/>
    </row>
    <row r="64" spans="1:24" ht="30" x14ac:dyDescent="0.25">
      <c r="A64" s="1"/>
      <c r="B64" s="6">
        <v>44574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2" t="s">
        <v>42</v>
      </c>
      <c r="N64" s="3"/>
      <c r="O64" s="3"/>
      <c r="P64" s="2" t="s">
        <v>112</v>
      </c>
      <c r="Q64" s="18">
        <v>2.88</v>
      </c>
      <c r="R64" s="2" t="s">
        <v>37</v>
      </c>
      <c r="S64" s="1">
        <v>8</v>
      </c>
      <c r="T64" s="18">
        <f t="shared" si="0"/>
        <v>23.04</v>
      </c>
      <c r="U64" s="17" t="s">
        <v>52</v>
      </c>
      <c r="V64" s="14" t="s">
        <v>62</v>
      </c>
      <c r="W64" s="15"/>
      <c r="X64" s="15"/>
    </row>
    <row r="65" spans="1:24" ht="30" x14ac:dyDescent="0.25">
      <c r="A65" s="1"/>
      <c r="B65" s="6">
        <v>44574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2" t="s">
        <v>42</v>
      </c>
      <c r="N65" s="3"/>
      <c r="O65" s="3"/>
      <c r="P65" s="2" t="s">
        <v>113</v>
      </c>
      <c r="Q65" s="18">
        <v>15.36</v>
      </c>
      <c r="R65" s="2" t="s">
        <v>37</v>
      </c>
      <c r="S65" s="1">
        <v>2</v>
      </c>
      <c r="T65" s="18">
        <f t="shared" si="0"/>
        <v>30.72</v>
      </c>
      <c r="U65" s="17" t="s">
        <v>52</v>
      </c>
      <c r="V65" s="14" t="s">
        <v>62</v>
      </c>
      <c r="W65" s="15"/>
      <c r="X65" s="15"/>
    </row>
    <row r="66" spans="1:24" ht="30" x14ac:dyDescent="0.25">
      <c r="A66" s="1"/>
      <c r="B66" s="6">
        <v>44574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2" t="s">
        <v>42</v>
      </c>
      <c r="N66" s="3"/>
      <c r="O66" s="3"/>
      <c r="P66" s="2" t="s">
        <v>114</v>
      </c>
      <c r="Q66" s="18">
        <v>1.56</v>
      </c>
      <c r="R66" s="2" t="s">
        <v>37</v>
      </c>
      <c r="S66" s="1">
        <v>2000</v>
      </c>
      <c r="T66" s="18">
        <f t="shared" si="0"/>
        <v>3120</v>
      </c>
      <c r="U66" s="17" t="s">
        <v>52</v>
      </c>
      <c r="V66" s="14" t="s">
        <v>62</v>
      </c>
      <c r="W66" s="15"/>
      <c r="X66" s="15"/>
    </row>
    <row r="67" spans="1:24" ht="30" x14ac:dyDescent="0.25">
      <c r="A67" s="1"/>
      <c r="B67" s="6">
        <v>44574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2" t="s">
        <v>42</v>
      </c>
      <c r="N67" s="3"/>
      <c r="O67" s="3"/>
      <c r="P67" s="2" t="s">
        <v>115</v>
      </c>
      <c r="Q67" s="18">
        <v>2.4</v>
      </c>
      <c r="R67" s="2" t="s">
        <v>37</v>
      </c>
      <c r="S67" s="1">
        <v>50</v>
      </c>
      <c r="T67" s="18">
        <f t="shared" si="0"/>
        <v>120</v>
      </c>
      <c r="U67" s="17" t="s">
        <v>52</v>
      </c>
      <c r="V67" s="14" t="s">
        <v>62</v>
      </c>
      <c r="W67" s="15"/>
      <c r="X67" s="15"/>
    </row>
    <row r="68" spans="1:24" ht="30" x14ac:dyDescent="0.25">
      <c r="A68" s="1"/>
      <c r="B68" s="6">
        <v>44574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2" t="s">
        <v>42</v>
      </c>
      <c r="N68" s="3"/>
      <c r="O68" s="3"/>
      <c r="P68" s="2" t="s">
        <v>116</v>
      </c>
      <c r="Q68" s="18">
        <v>2.016</v>
      </c>
      <c r="R68" s="2" t="s">
        <v>37</v>
      </c>
      <c r="S68" s="1">
        <v>1100</v>
      </c>
      <c r="T68" s="18">
        <f t="shared" si="0"/>
        <v>2217.6</v>
      </c>
      <c r="U68" s="17" t="s">
        <v>52</v>
      </c>
      <c r="V68" s="14" t="s">
        <v>62</v>
      </c>
      <c r="W68" s="15"/>
      <c r="X68" s="15"/>
    </row>
    <row r="69" spans="1:24" ht="30" x14ac:dyDescent="0.25">
      <c r="A69" s="1"/>
      <c r="B69" s="6">
        <v>44574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2" t="s">
        <v>42</v>
      </c>
      <c r="N69" s="3"/>
      <c r="O69" s="3"/>
      <c r="P69" s="2" t="s">
        <v>117</v>
      </c>
      <c r="Q69" s="18">
        <v>2.016</v>
      </c>
      <c r="R69" s="2" t="s">
        <v>37</v>
      </c>
      <c r="S69" s="1">
        <v>700</v>
      </c>
      <c r="T69" s="18">
        <f t="shared" si="0"/>
        <v>1411.2</v>
      </c>
      <c r="U69" s="17" t="s">
        <v>52</v>
      </c>
      <c r="V69" s="14" t="s">
        <v>62</v>
      </c>
      <c r="W69" s="15"/>
      <c r="X69" s="15"/>
    </row>
    <row r="70" spans="1:24" ht="30" x14ac:dyDescent="0.25">
      <c r="A70" s="1"/>
      <c r="B70" s="6">
        <v>44574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2" t="s">
        <v>42</v>
      </c>
      <c r="N70" s="3"/>
      <c r="O70" s="3"/>
      <c r="P70" s="2" t="s">
        <v>118</v>
      </c>
      <c r="Q70" s="18">
        <v>4.2</v>
      </c>
      <c r="R70" s="2" t="s">
        <v>37</v>
      </c>
      <c r="S70" s="1">
        <v>330</v>
      </c>
      <c r="T70" s="18">
        <f t="shared" si="0"/>
        <v>1386</v>
      </c>
      <c r="U70" s="17" t="s">
        <v>52</v>
      </c>
      <c r="V70" s="14" t="s">
        <v>62</v>
      </c>
      <c r="W70" s="15"/>
      <c r="X70" s="15"/>
    </row>
    <row r="71" spans="1:24" ht="30" x14ac:dyDescent="0.25">
      <c r="A71" s="1"/>
      <c r="B71" s="6">
        <v>44574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2" t="s">
        <v>42</v>
      </c>
      <c r="N71" s="3"/>
      <c r="O71" s="3"/>
      <c r="P71" s="2" t="s">
        <v>119</v>
      </c>
      <c r="Q71" s="18">
        <v>6.96</v>
      </c>
      <c r="R71" s="2" t="s">
        <v>37</v>
      </c>
      <c r="S71" s="1">
        <v>30</v>
      </c>
      <c r="T71" s="18">
        <f t="shared" si="0"/>
        <v>208.8</v>
      </c>
      <c r="U71" s="17" t="s">
        <v>52</v>
      </c>
      <c r="V71" s="14" t="s">
        <v>62</v>
      </c>
      <c r="W71" s="15"/>
      <c r="X71" s="15"/>
    </row>
    <row r="72" spans="1:24" ht="30" x14ac:dyDescent="0.25">
      <c r="A72" s="1"/>
      <c r="B72" s="6">
        <v>44574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2" t="s">
        <v>42</v>
      </c>
      <c r="N72" s="3"/>
      <c r="O72" s="3"/>
      <c r="P72" s="2" t="s">
        <v>120</v>
      </c>
      <c r="Q72" s="18">
        <v>9.6</v>
      </c>
      <c r="R72" s="2" t="s">
        <v>37</v>
      </c>
      <c r="S72" s="1">
        <v>5</v>
      </c>
      <c r="T72" s="18">
        <f t="shared" si="0"/>
        <v>48</v>
      </c>
      <c r="U72" s="17" t="s">
        <v>52</v>
      </c>
      <c r="V72" s="14" t="s">
        <v>62</v>
      </c>
      <c r="W72" s="15"/>
      <c r="X72" s="15"/>
    </row>
    <row r="73" spans="1:24" ht="30" x14ac:dyDescent="0.25">
      <c r="A73" s="1"/>
      <c r="B73" s="6">
        <v>44574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2" t="s">
        <v>42</v>
      </c>
      <c r="N73" s="3"/>
      <c r="O73" s="3"/>
      <c r="P73" s="2" t="s">
        <v>121</v>
      </c>
      <c r="Q73" s="18">
        <v>10.199999999999999</v>
      </c>
      <c r="R73" s="2" t="s">
        <v>37</v>
      </c>
      <c r="S73" s="1">
        <v>10</v>
      </c>
      <c r="T73" s="18">
        <f t="shared" si="0"/>
        <v>102</v>
      </c>
      <c r="U73" s="17" t="s">
        <v>52</v>
      </c>
      <c r="V73" s="14" t="s">
        <v>62</v>
      </c>
      <c r="W73" s="15"/>
      <c r="X73" s="15"/>
    </row>
    <row r="74" spans="1:24" ht="30" x14ac:dyDescent="0.25">
      <c r="A74" s="1"/>
      <c r="B74" s="6">
        <v>44574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2" t="s">
        <v>42</v>
      </c>
      <c r="N74" s="3"/>
      <c r="O74" s="3"/>
      <c r="P74" s="2" t="s">
        <v>122</v>
      </c>
      <c r="Q74" s="18">
        <v>3.06</v>
      </c>
      <c r="R74" s="2" t="s">
        <v>37</v>
      </c>
      <c r="S74" s="1">
        <v>2000</v>
      </c>
      <c r="T74" s="18">
        <f t="shared" si="0"/>
        <v>6120</v>
      </c>
      <c r="U74" s="17" t="s">
        <v>52</v>
      </c>
      <c r="V74" s="14" t="s">
        <v>62</v>
      </c>
      <c r="W74" s="15"/>
      <c r="X74" s="15"/>
    </row>
    <row r="75" spans="1:24" ht="30" x14ac:dyDescent="0.25">
      <c r="A75" s="1"/>
      <c r="B75" s="6">
        <v>44574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2" t="s">
        <v>42</v>
      </c>
      <c r="N75" s="3"/>
      <c r="O75" s="3"/>
      <c r="P75" s="2" t="s">
        <v>123</v>
      </c>
      <c r="Q75" s="18">
        <v>3.06</v>
      </c>
      <c r="R75" s="2" t="s">
        <v>37</v>
      </c>
      <c r="S75" s="1">
        <v>1900</v>
      </c>
      <c r="T75" s="18">
        <f t="shared" si="0"/>
        <v>5814</v>
      </c>
      <c r="U75" s="17" t="s">
        <v>52</v>
      </c>
      <c r="V75" s="14" t="s">
        <v>62</v>
      </c>
      <c r="W75" s="15"/>
      <c r="X75" s="15"/>
    </row>
    <row r="76" spans="1:24" ht="45" x14ac:dyDescent="0.25">
      <c r="A76" s="1"/>
      <c r="B76" s="6">
        <v>44574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2" t="s">
        <v>42</v>
      </c>
      <c r="N76" s="3"/>
      <c r="O76" s="3"/>
      <c r="P76" s="2" t="s">
        <v>124</v>
      </c>
      <c r="Q76" s="18">
        <v>4.6500000000000004</v>
      </c>
      <c r="R76" s="2" t="s">
        <v>37</v>
      </c>
      <c r="S76" s="1">
        <v>3100</v>
      </c>
      <c r="T76" s="18">
        <f t="shared" si="0"/>
        <v>14415.000000000002</v>
      </c>
      <c r="U76" s="17" t="s">
        <v>52</v>
      </c>
      <c r="V76" s="14" t="s">
        <v>62</v>
      </c>
      <c r="W76" s="15"/>
      <c r="X76" s="15"/>
    </row>
    <row r="77" spans="1:24" ht="45" x14ac:dyDescent="0.25">
      <c r="A77" s="1"/>
      <c r="B77" s="6">
        <v>44574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2" t="s">
        <v>42</v>
      </c>
      <c r="N77" s="3"/>
      <c r="O77" s="3"/>
      <c r="P77" s="2" t="s">
        <v>125</v>
      </c>
      <c r="Q77" s="18">
        <v>6.9359999999999999</v>
      </c>
      <c r="R77" s="2" t="s">
        <v>37</v>
      </c>
      <c r="S77" s="1">
        <v>2600</v>
      </c>
      <c r="T77" s="18">
        <f t="shared" si="0"/>
        <v>18033.599999999999</v>
      </c>
      <c r="U77" s="17" t="s">
        <v>52</v>
      </c>
      <c r="V77" s="14" t="s">
        <v>62</v>
      </c>
      <c r="W77" s="15"/>
      <c r="X77" s="15"/>
    </row>
    <row r="78" spans="1:24" ht="45" x14ac:dyDescent="0.25">
      <c r="A78" s="1"/>
      <c r="B78" s="6">
        <v>44574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2" t="s">
        <v>42</v>
      </c>
      <c r="N78" s="3"/>
      <c r="O78" s="3"/>
      <c r="P78" s="2" t="s">
        <v>126</v>
      </c>
      <c r="Q78" s="18">
        <v>10.075199999999999</v>
      </c>
      <c r="R78" s="2" t="s">
        <v>37</v>
      </c>
      <c r="S78" s="1">
        <v>65</v>
      </c>
      <c r="T78" s="18">
        <f t="shared" si="0"/>
        <v>654.88799999999992</v>
      </c>
      <c r="U78" s="17" t="s">
        <v>52</v>
      </c>
      <c r="V78" s="14" t="s">
        <v>62</v>
      </c>
      <c r="W78" s="15"/>
      <c r="X78" s="15"/>
    </row>
    <row r="79" spans="1:24" ht="45" x14ac:dyDescent="0.25">
      <c r="A79" s="1"/>
      <c r="B79" s="6">
        <v>44574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2" t="s">
        <v>42</v>
      </c>
      <c r="N79" s="3"/>
      <c r="O79" s="3"/>
      <c r="P79" s="2" t="s">
        <v>127</v>
      </c>
      <c r="Q79" s="18">
        <v>13.515600000000001</v>
      </c>
      <c r="R79" s="2" t="s">
        <v>37</v>
      </c>
      <c r="S79" s="1">
        <v>20</v>
      </c>
      <c r="T79" s="18">
        <f t="shared" si="0"/>
        <v>270.31200000000001</v>
      </c>
      <c r="U79" s="17" t="s">
        <v>52</v>
      </c>
      <c r="V79" s="14" t="s">
        <v>62</v>
      </c>
      <c r="W79" s="15"/>
      <c r="X79" s="15"/>
    </row>
    <row r="80" spans="1:24" ht="30" x14ac:dyDescent="0.25">
      <c r="A80" s="1"/>
      <c r="B80" s="6">
        <v>44574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2" t="s">
        <v>42</v>
      </c>
      <c r="N80" s="3"/>
      <c r="O80" s="3"/>
      <c r="P80" s="2" t="s">
        <v>128</v>
      </c>
      <c r="Q80" s="18">
        <v>7.8155999999999999</v>
      </c>
      <c r="R80" s="2" t="s">
        <v>37</v>
      </c>
      <c r="S80" s="1">
        <v>23</v>
      </c>
      <c r="T80" s="18">
        <f t="shared" si="0"/>
        <v>179.75880000000001</v>
      </c>
      <c r="U80" s="17" t="s">
        <v>52</v>
      </c>
      <c r="V80" s="14" t="s">
        <v>62</v>
      </c>
      <c r="W80" s="15"/>
      <c r="X80" s="15"/>
    </row>
    <row r="81" spans="1:24" ht="30" x14ac:dyDescent="0.25">
      <c r="A81" s="1"/>
      <c r="B81" s="6">
        <v>44574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2" t="s">
        <v>42</v>
      </c>
      <c r="N81" s="3"/>
      <c r="O81" s="3"/>
      <c r="P81" s="2" t="s">
        <v>129</v>
      </c>
      <c r="Q81" s="18">
        <v>11.4156</v>
      </c>
      <c r="R81" s="2" t="s">
        <v>37</v>
      </c>
      <c r="S81" s="1">
        <v>21</v>
      </c>
      <c r="T81" s="18">
        <f t="shared" si="0"/>
        <v>239.7276</v>
      </c>
      <c r="U81" s="17" t="s">
        <v>52</v>
      </c>
      <c r="V81" s="14" t="s">
        <v>62</v>
      </c>
      <c r="W81" s="15"/>
      <c r="X81" s="15"/>
    </row>
    <row r="82" spans="1:24" ht="30" x14ac:dyDescent="0.25">
      <c r="A82" s="1"/>
      <c r="B82" s="6">
        <v>44574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2" t="s">
        <v>42</v>
      </c>
      <c r="N82" s="3"/>
      <c r="O82" s="3"/>
      <c r="P82" s="2" t="s">
        <v>130</v>
      </c>
      <c r="Q82" s="18">
        <v>11.555999999999999</v>
      </c>
      <c r="R82" s="2" t="s">
        <v>37</v>
      </c>
      <c r="S82" s="1">
        <v>21</v>
      </c>
      <c r="T82" s="18">
        <f t="shared" si="0"/>
        <v>242.67599999999999</v>
      </c>
      <c r="U82" s="17" t="s">
        <v>52</v>
      </c>
      <c r="V82" s="14" t="s">
        <v>62</v>
      </c>
      <c r="W82" s="15"/>
      <c r="X82" s="15"/>
    </row>
    <row r="83" spans="1:24" ht="30" x14ac:dyDescent="0.25">
      <c r="A83" s="1"/>
      <c r="B83" s="6">
        <v>44574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2" t="s">
        <v>42</v>
      </c>
      <c r="N83" s="3"/>
      <c r="O83" s="3"/>
      <c r="P83" s="2" t="s">
        <v>131</v>
      </c>
      <c r="Q83" s="18">
        <v>14.276399999999999</v>
      </c>
      <c r="R83" s="2" t="s">
        <v>37</v>
      </c>
      <c r="S83" s="1">
        <v>17</v>
      </c>
      <c r="T83" s="18">
        <f t="shared" si="0"/>
        <v>242.69879999999998</v>
      </c>
      <c r="U83" s="17" t="s">
        <v>52</v>
      </c>
      <c r="V83" s="14" t="s">
        <v>62</v>
      </c>
      <c r="W83" s="15"/>
      <c r="X83" s="15"/>
    </row>
    <row r="84" spans="1:24" ht="60" x14ac:dyDescent="0.25">
      <c r="A84" s="1">
        <v>4</v>
      </c>
      <c r="B84" s="6">
        <v>44579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2" t="s">
        <v>43</v>
      </c>
      <c r="N84" s="3"/>
      <c r="O84" s="3"/>
      <c r="P84" s="2" t="s">
        <v>132</v>
      </c>
      <c r="Q84" s="18">
        <v>3</v>
      </c>
      <c r="R84" s="2" t="s">
        <v>37</v>
      </c>
      <c r="S84" s="1">
        <v>33</v>
      </c>
      <c r="T84" s="18">
        <f t="shared" si="0"/>
        <v>99</v>
      </c>
      <c r="U84" s="17" t="s">
        <v>53</v>
      </c>
      <c r="V84" s="14" t="s">
        <v>63</v>
      </c>
      <c r="W84" s="15"/>
      <c r="X84" s="15"/>
    </row>
    <row r="85" spans="1:24" ht="60" x14ac:dyDescent="0.25">
      <c r="A85" s="1"/>
      <c r="B85" s="6">
        <v>44579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2" t="s">
        <v>43</v>
      </c>
      <c r="N85" s="3"/>
      <c r="O85" s="3"/>
      <c r="P85" s="2" t="s">
        <v>133</v>
      </c>
      <c r="Q85" s="18">
        <v>6</v>
      </c>
      <c r="R85" s="2" t="s">
        <v>37</v>
      </c>
      <c r="S85" s="1">
        <v>5</v>
      </c>
      <c r="T85" s="18">
        <f t="shared" si="0"/>
        <v>30</v>
      </c>
      <c r="U85" s="17" t="s">
        <v>53</v>
      </c>
      <c r="V85" s="14" t="s">
        <v>63</v>
      </c>
      <c r="W85" s="15"/>
      <c r="X85" s="15"/>
    </row>
    <row r="86" spans="1:24" ht="60" x14ac:dyDescent="0.25">
      <c r="A86" s="1"/>
      <c r="B86" s="6">
        <v>44579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2" t="s">
        <v>43</v>
      </c>
      <c r="N86" s="3"/>
      <c r="O86" s="3"/>
      <c r="P86" s="2" t="s">
        <v>134</v>
      </c>
      <c r="Q86" s="18">
        <v>6</v>
      </c>
      <c r="R86" s="2" t="s">
        <v>37</v>
      </c>
      <c r="S86" s="1">
        <v>2</v>
      </c>
      <c r="T86" s="18">
        <f t="shared" si="0"/>
        <v>12</v>
      </c>
      <c r="U86" s="17" t="s">
        <v>53</v>
      </c>
      <c r="V86" s="14" t="s">
        <v>63</v>
      </c>
      <c r="W86" s="15"/>
      <c r="X86" s="15"/>
    </row>
    <row r="87" spans="1:24" ht="60" x14ac:dyDescent="0.25">
      <c r="A87" s="1"/>
      <c r="B87" s="6">
        <v>44579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2" t="s">
        <v>43</v>
      </c>
      <c r="N87" s="3"/>
      <c r="O87" s="3"/>
      <c r="P87" s="2" t="s">
        <v>135</v>
      </c>
      <c r="Q87" s="18">
        <v>6.9999960000000003</v>
      </c>
      <c r="R87" s="2" t="s">
        <v>37</v>
      </c>
      <c r="S87" s="1">
        <v>1</v>
      </c>
      <c r="T87" s="18">
        <f t="shared" ref="T87:T150" si="1">Q87*S87</f>
        <v>6.9999960000000003</v>
      </c>
      <c r="U87" s="17" t="s">
        <v>53</v>
      </c>
      <c r="V87" s="14" t="s">
        <v>63</v>
      </c>
      <c r="W87" s="15"/>
      <c r="X87" s="15"/>
    </row>
    <row r="88" spans="1:24" ht="60" x14ac:dyDescent="0.25">
      <c r="A88" s="1"/>
      <c r="B88" s="6">
        <v>44579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2" t="s">
        <v>43</v>
      </c>
      <c r="N88" s="3"/>
      <c r="O88" s="3"/>
      <c r="P88" s="2" t="s">
        <v>136</v>
      </c>
      <c r="Q88" s="18">
        <v>8.0000040000000006</v>
      </c>
      <c r="R88" s="2" t="s">
        <v>37</v>
      </c>
      <c r="S88" s="1">
        <v>5</v>
      </c>
      <c r="T88" s="18">
        <f t="shared" si="1"/>
        <v>40.000020000000006</v>
      </c>
      <c r="U88" s="17" t="s">
        <v>53</v>
      </c>
      <c r="V88" s="14" t="s">
        <v>63</v>
      </c>
      <c r="W88" s="15"/>
      <c r="X88" s="15"/>
    </row>
    <row r="89" spans="1:24" ht="60" x14ac:dyDescent="0.25">
      <c r="A89" s="1"/>
      <c r="B89" s="6">
        <v>44579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2" t="s">
        <v>43</v>
      </c>
      <c r="N89" s="3"/>
      <c r="O89" s="3"/>
      <c r="P89" s="2" t="s">
        <v>137</v>
      </c>
      <c r="Q89" s="18">
        <v>15</v>
      </c>
      <c r="R89" s="2" t="s">
        <v>37</v>
      </c>
      <c r="S89" s="1">
        <v>14</v>
      </c>
      <c r="T89" s="18">
        <f t="shared" si="1"/>
        <v>210</v>
      </c>
      <c r="U89" s="17" t="s">
        <v>53</v>
      </c>
      <c r="V89" s="14" t="s">
        <v>63</v>
      </c>
      <c r="W89" s="15"/>
      <c r="X89" s="15"/>
    </row>
    <row r="90" spans="1:24" ht="60" x14ac:dyDescent="0.25">
      <c r="A90" s="1"/>
      <c r="B90" s="6">
        <v>44579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2" t="s">
        <v>43</v>
      </c>
      <c r="N90" s="3"/>
      <c r="O90" s="3"/>
      <c r="P90" s="2" t="s">
        <v>138</v>
      </c>
      <c r="Q90" s="18">
        <v>23.000003999999997</v>
      </c>
      <c r="R90" s="2" t="s">
        <v>37</v>
      </c>
      <c r="S90" s="1">
        <v>7</v>
      </c>
      <c r="T90" s="18">
        <f t="shared" si="1"/>
        <v>161.00002799999999</v>
      </c>
      <c r="U90" s="17" t="s">
        <v>53</v>
      </c>
      <c r="V90" s="14" t="s">
        <v>63</v>
      </c>
      <c r="W90" s="15"/>
      <c r="X90" s="15"/>
    </row>
    <row r="91" spans="1:24" ht="90" x14ac:dyDescent="0.25">
      <c r="A91" s="1"/>
      <c r="B91" s="6">
        <v>44579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2" t="s">
        <v>43</v>
      </c>
      <c r="N91" s="3"/>
      <c r="O91" s="3"/>
      <c r="P91" s="2" t="s">
        <v>139</v>
      </c>
      <c r="Q91" s="18">
        <v>9.9999959999999994</v>
      </c>
      <c r="R91" s="2" t="s">
        <v>37</v>
      </c>
      <c r="S91" s="1">
        <v>1</v>
      </c>
      <c r="T91" s="18">
        <f t="shared" si="1"/>
        <v>9.9999959999999994</v>
      </c>
      <c r="U91" s="17" t="s">
        <v>53</v>
      </c>
      <c r="V91" s="14" t="s">
        <v>63</v>
      </c>
      <c r="W91" s="15"/>
      <c r="X91" s="15"/>
    </row>
    <row r="92" spans="1:24" ht="90" x14ac:dyDescent="0.25">
      <c r="A92" s="1"/>
      <c r="B92" s="6">
        <v>44579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2" t="s">
        <v>43</v>
      </c>
      <c r="N92" s="3"/>
      <c r="O92" s="3"/>
      <c r="P92" s="2" t="s">
        <v>140</v>
      </c>
      <c r="Q92" s="18">
        <v>15</v>
      </c>
      <c r="R92" s="2" t="s">
        <v>37</v>
      </c>
      <c r="S92" s="1">
        <v>1</v>
      </c>
      <c r="T92" s="18">
        <f t="shared" si="1"/>
        <v>15</v>
      </c>
      <c r="U92" s="17" t="s">
        <v>53</v>
      </c>
      <c r="V92" s="14" t="s">
        <v>63</v>
      </c>
      <c r="W92" s="15"/>
      <c r="X92" s="15"/>
    </row>
    <row r="93" spans="1:24" ht="60" x14ac:dyDescent="0.25">
      <c r="A93" s="1"/>
      <c r="B93" s="6">
        <v>44579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2" t="s">
        <v>43</v>
      </c>
      <c r="N93" s="3"/>
      <c r="O93" s="3"/>
      <c r="P93" s="2" t="s">
        <v>141</v>
      </c>
      <c r="Q93" s="18">
        <v>99.999995999999996</v>
      </c>
      <c r="R93" s="2" t="s">
        <v>37</v>
      </c>
      <c r="S93" s="1">
        <v>2</v>
      </c>
      <c r="T93" s="18">
        <f t="shared" si="1"/>
        <v>199.99999199999999</v>
      </c>
      <c r="U93" s="17" t="s">
        <v>53</v>
      </c>
      <c r="V93" s="14" t="s">
        <v>63</v>
      </c>
      <c r="W93" s="15"/>
      <c r="X93" s="15"/>
    </row>
    <row r="94" spans="1:24" ht="45" x14ac:dyDescent="0.25">
      <c r="A94" s="1"/>
      <c r="B94" s="6">
        <v>44579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2" t="s">
        <v>43</v>
      </c>
      <c r="N94" s="3"/>
      <c r="O94" s="3"/>
      <c r="P94" s="2" t="s">
        <v>142</v>
      </c>
      <c r="Q94" s="18">
        <v>39.999983999999998</v>
      </c>
      <c r="R94" s="2" t="s">
        <v>37</v>
      </c>
      <c r="S94" s="1">
        <v>2</v>
      </c>
      <c r="T94" s="18">
        <f t="shared" si="1"/>
        <v>79.999967999999996</v>
      </c>
      <c r="U94" s="17" t="s">
        <v>53</v>
      </c>
      <c r="V94" s="14" t="s">
        <v>63</v>
      </c>
      <c r="W94" s="15"/>
      <c r="X94" s="15"/>
    </row>
    <row r="95" spans="1:24" ht="30" x14ac:dyDescent="0.25">
      <c r="A95" s="1">
        <v>5</v>
      </c>
      <c r="B95" s="6">
        <v>44581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2" t="s">
        <v>44</v>
      </c>
      <c r="N95" s="3"/>
      <c r="O95" s="3"/>
      <c r="P95" s="2" t="s">
        <v>143</v>
      </c>
      <c r="Q95" s="18">
        <v>0.42599999999999999</v>
      </c>
      <c r="R95" s="2" t="s">
        <v>37</v>
      </c>
      <c r="S95" s="1">
        <v>800</v>
      </c>
      <c r="T95" s="18">
        <f t="shared" si="1"/>
        <v>340.8</v>
      </c>
      <c r="U95" s="17" t="s">
        <v>54</v>
      </c>
      <c r="V95" s="14" t="s">
        <v>64</v>
      </c>
      <c r="W95" s="15"/>
      <c r="X95" s="15"/>
    </row>
    <row r="96" spans="1:24" ht="30" x14ac:dyDescent="0.25">
      <c r="A96" s="1"/>
      <c r="B96" s="6">
        <v>44581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2" t="s">
        <v>44</v>
      </c>
      <c r="N96" s="3"/>
      <c r="O96" s="3"/>
      <c r="P96" s="2" t="s">
        <v>144</v>
      </c>
      <c r="Q96" s="18">
        <v>0.438</v>
      </c>
      <c r="R96" s="2" t="s">
        <v>37</v>
      </c>
      <c r="S96" s="1">
        <v>700</v>
      </c>
      <c r="T96" s="18">
        <f t="shared" si="1"/>
        <v>306.60000000000002</v>
      </c>
      <c r="U96" s="17" t="s">
        <v>54</v>
      </c>
      <c r="V96" s="14" t="s">
        <v>64</v>
      </c>
      <c r="W96" s="15"/>
      <c r="X96" s="15"/>
    </row>
    <row r="97" spans="1:24" ht="30" x14ac:dyDescent="0.25">
      <c r="A97" s="1"/>
      <c r="B97" s="6">
        <v>44581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2" t="s">
        <v>44</v>
      </c>
      <c r="N97" s="3"/>
      <c r="O97" s="3"/>
      <c r="P97" s="2" t="s">
        <v>145</v>
      </c>
      <c r="Q97" s="18">
        <v>0.51600000000000001</v>
      </c>
      <c r="R97" s="2" t="s">
        <v>37</v>
      </c>
      <c r="S97" s="11">
        <v>4500</v>
      </c>
      <c r="T97" s="18">
        <f t="shared" si="1"/>
        <v>2322</v>
      </c>
      <c r="U97" s="17" t="s">
        <v>54</v>
      </c>
      <c r="V97" s="14" t="s">
        <v>64</v>
      </c>
      <c r="W97" s="15"/>
      <c r="X97" s="15"/>
    </row>
    <row r="98" spans="1:24" ht="30" x14ac:dyDescent="0.25">
      <c r="A98" s="1"/>
      <c r="B98" s="6">
        <v>44581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2" t="s">
        <v>44</v>
      </c>
      <c r="N98" s="3"/>
      <c r="O98" s="3"/>
      <c r="P98" s="2" t="s">
        <v>146</v>
      </c>
      <c r="Q98" s="18">
        <v>0.65400000000000003</v>
      </c>
      <c r="R98" s="2" t="s">
        <v>37</v>
      </c>
      <c r="S98" s="1">
        <v>15</v>
      </c>
      <c r="T98" s="18">
        <f t="shared" si="1"/>
        <v>9.81</v>
      </c>
      <c r="U98" s="17" t="s">
        <v>54</v>
      </c>
      <c r="V98" s="14" t="s">
        <v>64</v>
      </c>
      <c r="W98" s="15"/>
      <c r="X98" s="15"/>
    </row>
    <row r="99" spans="1:24" ht="30" x14ac:dyDescent="0.25">
      <c r="A99" s="1"/>
      <c r="B99" s="6">
        <v>44581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2" t="s">
        <v>44</v>
      </c>
      <c r="N99" s="3"/>
      <c r="O99" s="3"/>
      <c r="P99" s="2" t="s">
        <v>147</v>
      </c>
      <c r="Q99" s="18">
        <v>0.70199999999999996</v>
      </c>
      <c r="R99" s="2" t="s">
        <v>37</v>
      </c>
      <c r="S99" s="1">
        <v>500</v>
      </c>
      <c r="T99" s="18">
        <f t="shared" si="1"/>
        <v>351</v>
      </c>
      <c r="U99" s="17" t="s">
        <v>54</v>
      </c>
      <c r="V99" s="14" t="s">
        <v>64</v>
      </c>
      <c r="W99" s="15"/>
      <c r="X99" s="15"/>
    </row>
    <row r="100" spans="1:24" ht="30" x14ac:dyDescent="0.25">
      <c r="A100" s="1"/>
      <c r="B100" s="6">
        <v>44581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2" t="s">
        <v>44</v>
      </c>
      <c r="N100" s="3"/>
      <c r="O100" s="3"/>
      <c r="P100" s="2" t="s">
        <v>148</v>
      </c>
      <c r="Q100" s="18">
        <v>2.13</v>
      </c>
      <c r="R100" s="2" t="s">
        <v>37</v>
      </c>
      <c r="S100" s="1">
        <v>120</v>
      </c>
      <c r="T100" s="18">
        <f t="shared" si="1"/>
        <v>255.6</v>
      </c>
      <c r="U100" s="17" t="s">
        <v>54</v>
      </c>
      <c r="V100" s="14" t="s">
        <v>64</v>
      </c>
      <c r="W100" s="15"/>
      <c r="X100" s="15"/>
    </row>
    <row r="101" spans="1:24" ht="30" x14ac:dyDescent="0.25">
      <c r="A101" s="1"/>
      <c r="B101" s="6">
        <v>44581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2" t="s">
        <v>44</v>
      </c>
      <c r="N101" s="3"/>
      <c r="O101" s="3"/>
      <c r="P101" s="2" t="s">
        <v>149</v>
      </c>
      <c r="Q101" s="18">
        <v>2.91</v>
      </c>
      <c r="R101" s="2" t="s">
        <v>37</v>
      </c>
      <c r="S101" s="1">
        <v>10</v>
      </c>
      <c r="T101" s="18">
        <f t="shared" si="1"/>
        <v>29.1</v>
      </c>
      <c r="U101" s="17" t="s">
        <v>54</v>
      </c>
      <c r="V101" s="14" t="s">
        <v>64</v>
      </c>
      <c r="W101" s="15"/>
      <c r="X101" s="15"/>
    </row>
    <row r="102" spans="1:24" ht="30" x14ac:dyDescent="0.25">
      <c r="A102" s="1"/>
      <c r="B102" s="6">
        <v>44581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2" t="s">
        <v>44</v>
      </c>
      <c r="N102" s="3"/>
      <c r="O102" s="3"/>
      <c r="P102" s="2" t="s">
        <v>150</v>
      </c>
      <c r="Q102" s="18">
        <v>3.2879999999999998</v>
      </c>
      <c r="R102" s="2" t="s">
        <v>37</v>
      </c>
      <c r="S102" s="1">
        <v>10</v>
      </c>
      <c r="T102" s="18">
        <f t="shared" si="1"/>
        <v>32.879999999999995</v>
      </c>
      <c r="U102" s="17" t="s">
        <v>54</v>
      </c>
      <c r="V102" s="14" t="s">
        <v>64</v>
      </c>
      <c r="W102" s="15"/>
      <c r="X102" s="15"/>
    </row>
    <row r="103" spans="1:24" ht="30" x14ac:dyDescent="0.25">
      <c r="A103" s="1"/>
      <c r="B103" s="6">
        <v>44581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2" t="s">
        <v>44</v>
      </c>
      <c r="N103" s="3"/>
      <c r="O103" s="3"/>
      <c r="P103" s="2" t="s">
        <v>151</v>
      </c>
      <c r="Q103" s="18">
        <v>3.75</v>
      </c>
      <c r="R103" s="2" t="s">
        <v>37</v>
      </c>
      <c r="S103" s="1">
        <v>15</v>
      </c>
      <c r="T103" s="18">
        <f t="shared" si="1"/>
        <v>56.25</v>
      </c>
      <c r="U103" s="17" t="s">
        <v>54</v>
      </c>
      <c r="V103" s="14" t="s">
        <v>64</v>
      </c>
      <c r="W103" s="15"/>
      <c r="X103" s="15"/>
    </row>
    <row r="104" spans="1:24" ht="30" x14ac:dyDescent="0.25">
      <c r="A104" s="1"/>
      <c r="B104" s="6">
        <v>44581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2" t="s">
        <v>44</v>
      </c>
      <c r="N104" s="3"/>
      <c r="O104" s="3"/>
      <c r="P104" s="2" t="s">
        <v>152</v>
      </c>
      <c r="Q104" s="18">
        <v>33.299999999999997</v>
      </c>
      <c r="R104" s="2" t="s">
        <v>37</v>
      </c>
      <c r="S104" s="1">
        <v>2</v>
      </c>
      <c r="T104" s="18">
        <f t="shared" si="1"/>
        <v>66.599999999999994</v>
      </c>
      <c r="U104" s="17" t="s">
        <v>54</v>
      </c>
      <c r="V104" s="14" t="s">
        <v>64</v>
      </c>
      <c r="W104" s="15"/>
      <c r="X104" s="15"/>
    </row>
    <row r="105" spans="1:24" ht="30" x14ac:dyDescent="0.25">
      <c r="A105" s="1"/>
      <c r="B105" s="6">
        <v>44581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2" t="s">
        <v>44</v>
      </c>
      <c r="N105" s="3"/>
      <c r="O105" s="3"/>
      <c r="P105" s="2" t="s">
        <v>153</v>
      </c>
      <c r="Q105" s="18">
        <v>0.76800000000000002</v>
      </c>
      <c r="R105" s="2" t="s">
        <v>37</v>
      </c>
      <c r="S105" s="1">
        <v>400</v>
      </c>
      <c r="T105" s="18">
        <f t="shared" si="1"/>
        <v>307.2</v>
      </c>
      <c r="U105" s="17" t="s">
        <v>54</v>
      </c>
      <c r="V105" s="14" t="s">
        <v>64</v>
      </c>
      <c r="W105" s="15"/>
      <c r="X105" s="15"/>
    </row>
    <row r="106" spans="1:24" ht="30" x14ac:dyDescent="0.25">
      <c r="A106" s="1"/>
      <c r="B106" s="6">
        <v>44581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2" t="s">
        <v>44</v>
      </c>
      <c r="N106" s="3"/>
      <c r="O106" s="3"/>
      <c r="P106" s="2" t="s">
        <v>154</v>
      </c>
      <c r="Q106" s="18">
        <v>0.89400000000000002</v>
      </c>
      <c r="R106" s="2" t="s">
        <v>37</v>
      </c>
      <c r="S106" s="1">
        <v>200</v>
      </c>
      <c r="T106" s="18">
        <f t="shared" si="1"/>
        <v>178.8</v>
      </c>
      <c r="U106" s="17" t="s">
        <v>54</v>
      </c>
      <c r="V106" s="14" t="s">
        <v>64</v>
      </c>
      <c r="W106" s="15"/>
      <c r="X106" s="15"/>
    </row>
    <row r="107" spans="1:24" ht="30" x14ac:dyDescent="0.25">
      <c r="A107" s="1"/>
      <c r="B107" s="6">
        <v>44581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2" t="s">
        <v>44</v>
      </c>
      <c r="N107" s="3"/>
      <c r="O107" s="3"/>
      <c r="P107" s="2" t="s">
        <v>155</v>
      </c>
      <c r="Q107" s="18">
        <v>1.3140000000000001</v>
      </c>
      <c r="R107" s="2" t="s">
        <v>37</v>
      </c>
      <c r="S107" s="11">
        <v>1200</v>
      </c>
      <c r="T107" s="18">
        <f t="shared" si="1"/>
        <v>1576.8000000000002</v>
      </c>
      <c r="U107" s="17" t="s">
        <v>54</v>
      </c>
      <c r="V107" s="14" t="s">
        <v>64</v>
      </c>
      <c r="W107" s="15"/>
      <c r="X107" s="15"/>
    </row>
    <row r="108" spans="1:24" ht="30" x14ac:dyDescent="0.25">
      <c r="A108" s="1"/>
      <c r="B108" s="6">
        <v>44581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2" t="s">
        <v>44</v>
      </c>
      <c r="N108" s="3"/>
      <c r="O108" s="3"/>
      <c r="P108" s="2" t="s">
        <v>156</v>
      </c>
      <c r="Q108" s="18">
        <v>3.03</v>
      </c>
      <c r="R108" s="2" t="s">
        <v>37</v>
      </c>
      <c r="S108" s="1">
        <v>5</v>
      </c>
      <c r="T108" s="18">
        <f t="shared" si="1"/>
        <v>15.149999999999999</v>
      </c>
      <c r="U108" s="17" t="s">
        <v>54</v>
      </c>
      <c r="V108" s="14" t="s">
        <v>64</v>
      </c>
      <c r="W108" s="15"/>
      <c r="X108" s="15"/>
    </row>
    <row r="109" spans="1:24" ht="30" x14ac:dyDescent="0.25">
      <c r="A109" s="1"/>
      <c r="B109" s="6">
        <v>44581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2" t="s">
        <v>44</v>
      </c>
      <c r="N109" s="3"/>
      <c r="O109" s="3"/>
      <c r="P109" s="2" t="s">
        <v>157</v>
      </c>
      <c r="Q109" s="18">
        <v>3.552</v>
      </c>
      <c r="R109" s="2" t="s">
        <v>37</v>
      </c>
      <c r="S109" s="1">
        <v>130</v>
      </c>
      <c r="T109" s="18">
        <f t="shared" si="1"/>
        <v>461.76</v>
      </c>
      <c r="U109" s="17" t="s">
        <v>54</v>
      </c>
      <c r="V109" s="14" t="s">
        <v>64</v>
      </c>
      <c r="W109" s="15"/>
      <c r="X109" s="15"/>
    </row>
    <row r="110" spans="1:24" ht="30" x14ac:dyDescent="0.25">
      <c r="A110" s="1"/>
      <c r="B110" s="6">
        <v>44581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2" t="s">
        <v>44</v>
      </c>
      <c r="N110" s="3"/>
      <c r="O110" s="3"/>
      <c r="P110" s="2" t="s">
        <v>158</v>
      </c>
      <c r="Q110" s="18">
        <v>4.3079999999999998</v>
      </c>
      <c r="R110" s="2" t="s">
        <v>37</v>
      </c>
      <c r="S110" s="1">
        <v>5</v>
      </c>
      <c r="T110" s="18">
        <f t="shared" si="1"/>
        <v>21.54</v>
      </c>
      <c r="U110" s="17" t="s">
        <v>54</v>
      </c>
      <c r="V110" s="14" t="s">
        <v>64</v>
      </c>
      <c r="W110" s="15"/>
      <c r="X110" s="15"/>
    </row>
    <row r="111" spans="1:24" ht="30" x14ac:dyDescent="0.25">
      <c r="A111" s="1"/>
      <c r="B111" s="6">
        <v>44581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2" t="s">
        <v>44</v>
      </c>
      <c r="N111" s="3"/>
      <c r="O111" s="3"/>
      <c r="P111" s="2" t="s">
        <v>159</v>
      </c>
      <c r="Q111" s="18">
        <v>4.8600000000000003</v>
      </c>
      <c r="R111" s="2" t="s">
        <v>37</v>
      </c>
      <c r="S111" s="1">
        <v>5</v>
      </c>
      <c r="T111" s="18">
        <f t="shared" si="1"/>
        <v>24.3</v>
      </c>
      <c r="U111" s="17" t="s">
        <v>54</v>
      </c>
      <c r="V111" s="14" t="s">
        <v>64</v>
      </c>
      <c r="W111" s="15"/>
      <c r="X111" s="15"/>
    </row>
    <row r="112" spans="1:24" ht="30" x14ac:dyDescent="0.25">
      <c r="A112" s="1"/>
      <c r="B112" s="6">
        <v>44581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2" t="s">
        <v>44</v>
      </c>
      <c r="N112" s="3"/>
      <c r="O112" s="3"/>
      <c r="P112" s="2" t="s">
        <v>160</v>
      </c>
      <c r="Q112" s="18">
        <v>5.9640000000000004</v>
      </c>
      <c r="R112" s="2" t="s">
        <v>37</v>
      </c>
      <c r="S112" s="1">
        <v>15</v>
      </c>
      <c r="T112" s="18">
        <f t="shared" si="1"/>
        <v>89.460000000000008</v>
      </c>
      <c r="U112" s="17" t="s">
        <v>54</v>
      </c>
      <c r="V112" s="14" t="s">
        <v>64</v>
      </c>
      <c r="W112" s="15"/>
      <c r="X112" s="15"/>
    </row>
    <row r="113" spans="1:24" ht="30" x14ac:dyDescent="0.25">
      <c r="A113" s="1"/>
      <c r="B113" s="6">
        <v>44581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2" t="s">
        <v>44</v>
      </c>
      <c r="N113" s="3"/>
      <c r="O113" s="3"/>
      <c r="P113" s="2" t="s">
        <v>161</v>
      </c>
      <c r="Q113" s="18">
        <v>26.58</v>
      </c>
      <c r="R113" s="2" t="s">
        <v>37</v>
      </c>
      <c r="S113" s="1">
        <v>2</v>
      </c>
      <c r="T113" s="18">
        <f t="shared" si="1"/>
        <v>53.16</v>
      </c>
      <c r="U113" s="17" t="s">
        <v>54</v>
      </c>
      <c r="V113" s="14" t="s">
        <v>64</v>
      </c>
      <c r="W113" s="15"/>
      <c r="X113" s="15"/>
    </row>
    <row r="114" spans="1:24" ht="30" x14ac:dyDescent="0.25">
      <c r="A114" s="1"/>
      <c r="B114" s="6">
        <v>44581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2" t="s">
        <v>44</v>
      </c>
      <c r="N114" s="3"/>
      <c r="O114" s="3"/>
      <c r="P114" s="2" t="s">
        <v>162</v>
      </c>
      <c r="Q114" s="18">
        <v>2.1599999999999998E-2</v>
      </c>
      <c r="R114" s="2" t="s">
        <v>37</v>
      </c>
      <c r="S114" s="11">
        <v>3000</v>
      </c>
      <c r="T114" s="18">
        <f t="shared" si="1"/>
        <v>64.8</v>
      </c>
      <c r="U114" s="17" t="s">
        <v>54</v>
      </c>
      <c r="V114" s="14" t="s">
        <v>64</v>
      </c>
      <c r="W114" s="15"/>
      <c r="X114" s="15"/>
    </row>
    <row r="115" spans="1:24" ht="30" x14ac:dyDescent="0.25">
      <c r="A115" s="1"/>
      <c r="B115" s="6">
        <v>44581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2" t="s">
        <v>44</v>
      </c>
      <c r="N115" s="3"/>
      <c r="O115" s="3"/>
      <c r="P115" s="2" t="s">
        <v>163</v>
      </c>
      <c r="Q115" s="18">
        <v>2.4E-2</v>
      </c>
      <c r="R115" s="2" t="s">
        <v>37</v>
      </c>
      <c r="S115" s="1">
        <v>500</v>
      </c>
      <c r="T115" s="18">
        <f t="shared" si="1"/>
        <v>12</v>
      </c>
      <c r="U115" s="17" t="s">
        <v>54</v>
      </c>
      <c r="V115" s="14" t="s">
        <v>64</v>
      </c>
      <c r="W115" s="15"/>
      <c r="X115" s="15"/>
    </row>
    <row r="116" spans="1:24" ht="30" x14ac:dyDescent="0.25">
      <c r="A116" s="1"/>
      <c r="B116" s="6">
        <v>44581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2" t="s">
        <v>44</v>
      </c>
      <c r="N116" s="3"/>
      <c r="O116" s="3"/>
      <c r="P116" s="2" t="s">
        <v>164</v>
      </c>
      <c r="Q116" s="18">
        <v>2.64E-2</v>
      </c>
      <c r="R116" s="2" t="s">
        <v>37</v>
      </c>
      <c r="S116" s="1">
        <v>500</v>
      </c>
      <c r="T116" s="18">
        <f t="shared" si="1"/>
        <v>13.2</v>
      </c>
      <c r="U116" s="17" t="s">
        <v>54</v>
      </c>
      <c r="V116" s="14" t="s">
        <v>64</v>
      </c>
      <c r="W116" s="15"/>
      <c r="X116" s="15"/>
    </row>
    <row r="117" spans="1:24" ht="30" x14ac:dyDescent="0.25">
      <c r="A117" s="1">
        <v>6</v>
      </c>
      <c r="B117" s="6">
        <v>44581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2" t="s">
        <v>45</v>
      </c>
      <c r="N117" s="3"/>
      <c r="O117" s="3"/>
      <c r="P117" s="2" t="s">
        <v>165</v>
      </c>
      <c r="Q117" s="18">
        <v>0.92747999999999986</v>
      </c>
      <c r="R117" s="2" t="s">
        <v>250</v>
      </c>
      <c r="S117" s="1">
        <v>174</v>
      </c>
      <c r="T117" s="18">
        <f t="shared" si="1"/>
        <v>161.38151999999997</v>
      </c>
      <c r="U117" s="17" t="s">
        <v>55</v>
      </c>
      <c r="V117" s="14" t="s">
        <v>65</v>
      </c>
      <c r="W117" s="15"/>
      <c r="X117" s="15"/>
    </row>
    <row r="118" spans="1:24" ht="30" x14ac:dyDescent="0.25">
      <c r="A118" s="1"/>
      <c r="B118" s="6">
        <v>44581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2" t="s">
        <v>45</v>
      </c>
      <c r="N118" s="3"/>
      <c r="O118" s="3"/>
      <c r="P118" s="2" t="s">
        <v>166</v>
      </c>
      <c r="Q118" s="18">
        <v>4.0834799999999998</v>
      </c>
      <c r="R118" s="2" t="s">
        <v>251</v>
      </c>
      <c r="S118" s="1">
        <v>28</v>
      </c>
      <c r="T118" s="18">
        <f t="shared" si="1"/>
        <v>114.33743999999999</v>
      </c>
      <c r="U118" s="17" t="s">
        <v>55</v>
      </c>
      <c r="V118" s="14" t="s">
        <v>65</v>
      </c>
      <c r="W118" s="15"/>
      <c r="X118" s="15"/>
    </row>
    <row r="119" spans="1:24" ht="30" x14ac:dyDescent="0.25">
      <c r="A119" s="1"/>
      <c r="B119" s="6">
        <v>44581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2" t="s">
        <v>45</v>
      </c>
      <c r="N119" s="3"/>
      <c r="O119" s="3"/>
      <c r="P119" s="2" t="s">
        <v>167</v>
      </c>
      <c r="Q119" s="18">
        <v>4.0834799999999998</v>
      </c>
      <c r="R119" s="2" t="s">
        <v>251</v>
      </c>
      <c r="S119" s="1">
        <v>170</v>
      </c>
      <c r="T119" s="18">
        <f t="shared" si="1"/>
        <v>694.19159999999999</v>
      </c>
      <c r="U119" s="17" t="s">
        <v>55</v>
      </c>
      <c r="V119" s="14" t="s">
        <v>65</v>
      </c>
      <c r="W119" s="15"/>
      <c r="X119" s="15"/>
    </row>
    <row r="120" spans="1:24" ht="30" x14ac:dyDescent="0.25">
      <c r="A120" s="1"/>
      <c r="B120" s="6">
        <v>44581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2" t="s">
        <v>45</v>
      </c>
      <c r="N120" s="3"/>
      <c r="O120" s="3"/>
      <c r="P120" s="2" t="s">
        <v>168</v>
      </c>
      <c r="Q120" s="18">
        <v>4.3402799999999999</v>
      </c>
      <c r="R120" s="2" t="s">
        <v>251</v>
      </c>
      <c r="S120" s="1">
        <v>47</v>
      </c>
      <c r="T120" s="18">
        <f t="shared" si="1"/>
        <v>203.99315999999999</v>
      </c>
      <c r="U120" s="17" t="s">
        <v>55</v>
      </c>
      <c r="V120" s="14" t="s">
        <v>65</v>
      </c>
      <c r="W120" s="15"/>
      <c r="X120" s="15"/>
    </row>
    <row r="121" spans="1:24" ht="30" x14ac:dyDescent="0.25">
      <c r="A121" s="1"/>
      <c r="B121" s="6">
        <v>44581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2" t="s">
        <v>45</v>
      </c>
      <c r="N121" s="3"/>
      <c r="O121" s="3"/>
      <c r="P121" s="2" t="s">
        <v>169</v>
      </c>
      <c r="Q121" s="18">
        <v>4.2814799999999993</v>
      </c>
      <c r="R121" s="2" t="s">
        <v>251</v>
      </c>
      <c r="S121" s="1">
        <v>2992</v>
      </c>
      <c r="T121" s="18">
        <f t="shared" si="1"/>
        <v>12810.188159999998</v>
      </c>
      <c r="U121" s="17" t="s">
        <v>55</v>
      </c>
      <c r="V121" s="14" t="s">
        <v>65</v>
      </c>
      <c r="W121" s="15"/>
      <c r="X121" s="15"/>
    </row>
    <row r="122" spans="1:24" ht="30" x14ac:dyDescent="0.25">
      <c r="A122" s="1"/>
      <c r="B122" s="6">
        <v>44581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2" t="s">
        <v>45</v>
      </c>
      <c r="N122" s="3"/>
      <c r="O122" s="3"/>
      <c r="P122" s="2" t="s">
        <v>170</v>
      </c>
      <c r="Q122" s="18">
        <v>5.0938799999999995</v>
      </c>
      <c r="R122" s="2" t="s">
        <v>251</v>
      </c>
      <c r="S122" s="1">
        <v>109</v>
      </c>
      <c r="T122" s="18">
        <f t="shared" si="1"/>
        <v>555.23291999999992</v>
      </c>
      <c r="U122" s="17" t="s">
        <v>55</v>
      </c>
      <c r="V122" s="14" t="s">
        <v>65</v>
      </c>
      <c r="W122" s="15"/>
      <c r="X122" s="15"/>
    </row>
    <row r="123" spans="1:24" ht="30" x14ac:dyDescent="0.25">
      <c r="A123" s="1"/>
      <c r="B123" s="6">
        <v>44581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2" t="s">
        <v>45</v>
      </c>
      <c r="N123" s="3"/>
      <c r="O123" s="3"/>
      <c r="P123" s="2" t="s">
        <v>171</v>
      </c>
      <c r="Q123" s="18">
        <v>4.6882799999999998</v>
      </c>
      <c r="R123" s="2" t="s">
        <v>251</v>
      </c>
      <c r="S123" s="1">
        <v>845</v>
      </c>
      <c r="T123" s="18">
        <f t="shared" si="1"/>
        <v>3961.5965999999999</v>
      </c>
      <c r="U123" s="17" t="s">
        <v>55</v>
      </c>
      <c r="V123" s="14" t="s">
        <v>65</v>
      </c>
      <c r="W123" s="15"/>
      <c r="X123" s="15"/>
    </row>
    <row r="124" spans="1:24" ht="30" x14ac:dyDescent="0.25">
      <c r="A124" s="1"/>
      <c r="B124" s="6">
        <v>44581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2" t="s">
        <v>45</v>
      </c>
      <c r="N124" s="3"/>
      <c r="O124" s="3"/>
      <c r="P124" s="2" t="s">
        <v>172</v>
      </c>
      <c r="Q124" s="18">
        <v>5.9506799999999993</v>
      </c>
      <c r="R124" s="2" t="s">
        <v>251</v>
      </c>
      <c r="S124" s="1">
        <v>36</v>
      </c>
      <c r="T124" s="18">
        <f t="shared" si="1"/>
        <v>214.22447999999997</v>
      </c>
      <c r="U124" s="17" t="s">
        <v>55</v>
      </c>
      <c r="V124" s="14" t="s">
        <v>65</v>
      </c>
      <c r="W124" s="15"/>
      <c r="X124" s="15"/>
    </row>
    <row r="125" spans="1:24" ht="30" x14ac:dyDescent="0.25">
      <c r="A125" s="1"/>
      <c r="B125" s="6">
        <v>44581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2" t="s">
        <v>45</v>
      </c>
      <c r="N125" s="3"/>
      <c r="O125" s="3"/>
      <c r="P125" s="2" t="s">
        <v>173</v>
      </c>
      <c r="Q125" s="18">
        <v>1.3726800000000001</v>
      </c>
      <c r="R125" s="2" t="s">
        <v>251</v>
      </c>
      <c r="S125" s="1">
        <v>15</v>
      </c>
      <c r="T125" s="18">
        <f t="shared" si="1"/>
        <v>20.590200000000003</v>
      </c>
      <c r="U125" s="17" t="s">
        <v>55</v>
      </c>
      <c r="V125" s="14" t="s">
        <v>65</v>
      </c>
      <c r="W125" s="15"/>
      <c r="X125" s="15"/>
    </row>
    <row r="126" spans="1:24" ht="30" x14ac:dyDescent="0.25">
      <c r="A126" s="1"/>
      <c r="B126" s="6">
        <v>44581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2" t="s">
        <v>45</v>
      </c>
      <c r="N126" s="3"/>
      <c r="O126" s="3"/>
      <c r="P126" s="2" t="s">
        <v>174</v>
      </c>
      <c r="Q126" s="18">
        <v>5.7479999999999996E-2</v>
      </c>
      <c r="R126" s="2" t="s">
        <v>37</v>
      </c>
      <c r="S126" s="1">
        <v>12</v>
      </c>
      <c r="T126" s="18">
        <f t="shared" si="1"/>
        <v>0.68975999999999993</v>
      </c>
      <c r="U126" s="17" t="s">
        <v>55</v>
      </c>
      <c r="V126" s="14" t="s">
        <v>65</v>
      </c>
      <c r="W126" s="15"/>
      <c r="X126" s="15"/>
    </row>
    <row r="127" spans="1:24" ht="30" x14ac:dyDescent="0.25">
      <c r="A127" s="1"/>
      <c r="B127" s="6">
        <v>44581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2" t="s">
        <v>45</v>
      </c>
      <c r="N127" s="3"/>
      <c r="O127" s="3"/>
      <c r="P127" s="2" t="s">
        <v>175</v>
      </c>
      <c r="Q127" s="18">
        <v>0.9694799999999999</v>
      </c>
      <c r="R127" s="2" t="s">
        <v>37</v>
      </c>
      <c r="S127" s="1">
        <v>2672</v>
      </c>
      <c r="T127" s="18">
        <f t="shared" si="1"/>
        <v>2590.4505599999998</v>
      </c>
      <c r="U127" s="17" t="s">
        <v>55</v>
      </c>
      <c r="V127" s="14" t="s">
        <v>65</v>
      </c>
      <c r="W127" s="15"/>
      <c r="X127" s="15"/>
    </row>
    <row r="128" spans="1:24" ht="30" x14ac:dyDescent="0.25">
      <c r="A128" s="1"/>
      <c r="B128" s="6">
        <v>44581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2" t="s">
        <v>45</v>
      </c>
      <c r="N128" s="3"/>
      <c r="O128" s="3"/>
      <c r="P128" s="2" t="s">
        <v>176</v>
      </c>
      <c r="Q128" s="18">
        <v>6.9598799999999992</v>
      </c>
      <c r="R128" s="2" t="s">
        <v>37</v>
      </c>
      <c r="S128" s="1">
        <v>17</v>
      </c>
      <c r="T128" s="18">
        <f t="shared" si="1"/>
        <v>118.31795999999999</v>
      </c>
      <c r="U128" s="17" t="s">
        <v>55</v>
      </c>
      <c r="V128" s="14" t="s">
        <v>65</v>
      </c>
      <c r="W128" s="15"/>
      <c r="X128" s="15"/>
    </row>
    <row r="129" spans="1:24" ht="30" x14ac:dyDescent="0.25">
      <c r="A129" s="1"/>
      <c r="B129" s="6">
        <v>44581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2" t="s">
        <v>45</v>
      </c>
      <c r="N129" s="3"/>
      <c r="O129" s="3"/>
      <c r="P129" s="2" t="s">
        <v>177</v>
      </c>
      <c r="Q129" s="18">
        <v>0.48107999999999995</v>
      </c>
      <c r="R129" s="2" t="s">
        <v>37</v>
      </c>
      <c r="S129" s="1">
        <v>286</v>
      </c>
      <c r="T129" s="18">
        <f t="shared" si="1"/>
        <v>137.58887999999999</v>
      </c>
      <c r="U129" s="17" t="s">
        <v>55</v>
      </c>
      <c r="V129" s="14" t="s">
        <v>65</v>
      </c>
      <c r="W129" s="15"/>
      <c r="X129" s="15"/>
    </row>
    <row r="130" spans="1:24" ht="30" x14ac:dyDescent="0.25">
      <c r="A130" s="1"/>
      <c r="B130" s="6">
        <v>44581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2" t="s">
        <v>45</v>
      </c>
      <c r="N130" s="3"/>
      <c r="O130" s="3"/>
      <c r="P130" s="2" t="s">
        <v>178</v>
      </c>
      <c r="Q130" s="18">
        <v>0.68628</v>
      </c>
      <c r="R130" s="2" t="s">
        <v>37</v>
      </c>
      <c r="S130" s="1">
        <v>12</v>
      </c>
      <c r="T130" s="18">
        <f t="shared" si="1"/>
        <v>8.23536</v>
      </c>
      <c r="U130" s="17" t="s">
        <v>55</v>
      </c>
      <c r="V130" s="14" t="s">
        <v>65</v>
      </c>
      <c r="W130" s="15"/>
      <c r="X130" s="15"/>
    </row>
    <row r="131" spans="1:24" ht="60" x14ac:dyDescent="0.25">
      <c r="A131" s="1"/>
      <c r="B131" s="6">
        <v>44581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2" t="s">
        <v>45</v>
      </c>
      <c r="N131" s="3"/>
      <c r="O131" s="3"/>
      <c r="P131" s="2" t="s">
        <v>179</v>
      </c>
      <c r="Q131" s="18">
        <v>20.923080000000002</v>
      </c>
      <c r="R131" s="2" t="s">
        <v>250</v>
      </c>
      <c r="S131" s="1">
        <v>18</v>
      </c>
      <c r="T131" s="18">
        <f t="shared" si="1"/>
        <v>376.61544000000004</v>
      </c>
      <c r="U131" s="17" t="s">
        <v>55</v>
      </c>
      <c r="V131" s="14" t="s">
        <v>65</v>
      </c>
      <c r="W131" s="15"/>
      <c r="X131" s="15"/>
    </row>
    <row r="132" spans="1:24" ht="60" x14ac:dyDescent="0.25">
      <c r="A132" s="1"/>
      <c r="B132" s="6">
        <v>44581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2" t="s">
        <v>45</v>
      </c>
      <c r="N132" s="3"/>
      <c r="O132" s="3"/>
      <c r="P132" s="2" t="s">
        <v>180</v>
      </c>
      <c r="Q132" s="18">
        <v>20.07348</v>
      </c>
      <c r="R132" s="2" t="s">
        <v>250</v>
      </c>
      <c r="S132" s="1">
        <v>144</v>
      </c>
      <c r="T132" s="18">
        <f t="shared" si="1"/>
        <v>2890.5811199999998</v>
      </c>
      <c r="U132" s="17" t="s">
        <v>55</v>
      </c>
      <c r="V132" s="14" t="s">
        <v>65</v>
      </c>
      <c r="W132" s="15"/>
      <c r="X132" s="15"/>
    </row>
    <row r="133" spans="1:24" ht="45" x14ac:dyDescent="0.25">
      <c r="A133" s="1"/>
      <c r="B133" s="6">
        <v>44581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2" t="s">
        <v>45</v>
      </c>
      <c r="N133" s="3"/>
      <c r="O133" s="3"/>
      <c r="P133" s="2" t="s">
        <v>181</v>
      </c>
      <c r="Q133" s="18">
        <v>8.4598800000000001</v>
      </c>
      <c r="R133" s="2" t="s">
        <v>250</v>
      </c>
      <c r="S133" s="1">
        <v>22</v>
      </c>
      <c r="T133" s="18">
        <f t="shared" si="1"/>
        <v>186.11735999999999</v>
      </c>
      <c r="U133" s="17" t="s">
        <v>55</v>
      </c>
      <c r="V133" s="14" t="s">
        <v>65</v>
      </c>
      <c r="W133" s="15"/>
      <c r="X133" s="15"/>
    </row>
    <row r="134" spans="1:24" ht="45" x14ac:dyDescent="0.25">
      <c r="A134" s="1"/>
      <c r="B134" s="6">
        <v>44581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2" t="s">
        <v>45</v>
      </c>
      <c r="N134" s="3"/>
      <c r="O134" s="3"/>
      <c r="P134" s="2" t="s">
        <v>182</v>
      </c>
      <c r="Q134" s="18">
        <v>7.840679999999999</v>
      </c>
      <c r="R134" s="2" t="s">
        <v>250</v>
      </c>
      <c r="S134" s="1">
        <v>219</v>
      </c>
      <c r="T134" s="18">
        <f t="shared" si="1"/>
        <v>1717.1089199999997</v>
      </c>
      <c r="U134" s="17" t="s">
        <v>55</v>
      </c>
      <c r="V134" s="14" t="s">
        <v>65</v>
      </c>
      <c r="W134" s="15"/>
      <c r="X134" s="15"/>
    </row>
    <row r="135" spans="1:24" ht="105" x14ac:dyDescent="0.25">
      <c r="A135" s="1"/>
      <c r="B135" s="6">
        <v>44581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" t="s">
        <v>45</v>
      </c>
      <c r="N135" s="3"/>
      <c r="O135" s="3"/>
      <c r="P135" s="2" t="s">
        <v>183</v>
      </c>
      <c r="Q135" s="18">
        <v>4.1074799999999998</v>
      </c>
      <c r="R135" s="2" t="s">
        <v>250</v>
      </c>
      <c r="S135" s="1">
        <v>94</v>
      </c>
      <c r="T135" s="18">
        <f t="shared" si="1"/>
        <v>386.10311999999999</v>
      </c>
      <c r="U135" s="17" t="s">
        <v>55</v>
      </c>
      <c r="V135" s="14" t="s">
        <v>65</v>
      </c>
      <c r="W135" s="15"/>
      <c r="X135" s="15"/>
    </row>
    <row r="136" spans="1:24" ht="45" x14ac:dyDescent="0.25">
      <c r="A136" s="1"/>
      <c r="B136" s="6">
        <v>44581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2" t="s">
        <v>45</v>
      </c>
      <c r="N136" s="3"/>
      <c r="O136" s="3"/>
      <c r="P136" s="2" t="s">
        <v>184</v>
      </c>
      <c r="Q136" s="18">
        <v>14.25708</v>
      </c>
      <c r="R136" s="2" t="s">
        <v>250</v>
      </c>
      <c r="S136" s="1">
        <v>160</v>
      </c>
      <c r="T136" s="18">
        <f t="shared" si="1"/>
        <v>2281.1327999999999</v>
      </c>
      <c r="U136" s="17" t="s">
        <v>55</v>
      </c>
      <c r="V136" s="14" t="s">
        <v>65</v>
      </c>
      <c r="W136" s="15"/>
      <c r="X136" s="15"/>
    </row>
    <row r="137" spans="1:24" ht="105" x14ac:dyDescent="0.25">
      <c r="A137" s="1"/>
      <c r="B137" s="6">
        <v>44581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2" t="s">
        <v>45</v>
      </c>
      <c r="N137" s="3"/>
      <c r="O137" s="3"/>
      <c r="P137" s="2" t="s">
        <v>185</v>
      </c>
      <c r="Q137" s="18">
        <v>23.644680000000001</v>
      </c>
      <c r="R137" s="2" t="s">
        <v>250</v>
      </c>
      <c r="S137" s="1">
        <v>72</v>
      </c>
      <c r="T137" s="18">
        <f t="shared" si="1"/>
        <v>1702.41696</v>
      </c>
      <c r="U137" s="17" t="s">
        <v>55</v>
      </c>
      <c r="V137" s="14" t="s">
        <v>65</v>
      </c>
      <c r="W137" s="15"/>
      <c r="X137" s="15"/>
    </row>
    <row r="138" spans="1:24" ht="60" x14ac:dyDescent="0.25">
      <c r="A138" s="1"/>
      <c r="B138" s="6">
        <v>44581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2" t="s">
        <v>45</v>
      </c>
      <c r="N138" s="3"/>
      <c r="O138" s="3"/>
      <c r="P138" s="2" t="s">
        <v>186</v>
      </c>
      <c r="Q138" s="18">
        <v>20.923080000000002</v>
      </c>
      <c r="R138" s="2" t="s">
        <v>250</v>
      </c>
      <c r="S138" s="1">
        <v>84</v>
      </c>
      <c r="T138" s="18">
        <f t="shared" si="1"/>
        <v>1757.5387200000002</v>
      </c>
      <c r="U138" s="17" t="s">
        <v>55</v>
      </c>
      <c r="V138" s="14" t="s">
        <v>65</v>
      </c>
      <c r="W138" s="15"/>
      <c r="X138" s="15"/>
    </row>
    <row r="139" spans="1:24" ht="60" x14ac:dyDescent="0.25">
      <c r="A139" s="1"/>
      <c r="B139" s="6">
        <v>44581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2" t="s">
        <v>45</v>
      </c>
      <c r="N139" s="3"/>
      <c r="O139" s="3"/>
      <c r="P139" s="2" t="s">
        <v>187</v>
      </c>
      <c r="Q139" s="18">
        <v>18.901079999999997</v>
      </c>
      <c r="R139" s="2" t="s">
        <v>250</v>
      </c>
      <c r="S139" s="1">
        <v>1324</v>
      </c>
      <c r="T139" s="18">
        <f t="shared" si="1"/>
        <v>25025.029919999997</v>
      </c>
      <c r="U139" s="17" t="s">
        <v>55</v>
      </c>
      <c r="V139" s="14" t="s">
        <v>65</v>
      </c>
      <c r="W139" s="15"/>
      <c r="X139" s="15"/>
    </row>
    <row r="140" spans="1:24" ht="45" x14ac:dyDescent="0.25">
      <c r="A140" s="1"/>
      <c r="B140" s="6">
        <v>44581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2" t="s">
        <v>45</v>
      </c>
      <c r="N140" s="3"/>
      <c r="O140" s="3"/>
      <c r="P140" s="2" t="s">
        <v>188</v>
      </c>
      <c r="Q140" s="18">
        <v>7.0441199999999995</v>
      </c>
      <c r="R140" s="2" t="s">
        <v>250</v>
      </c>
      <c r="S140" s="1">
        <v>3352</v>
      </c>
      <c r="T140" s="18">
        <f t="shared" si="1"/>
        <v>23611.890239999997</v>
      </c>
      <c r="U140" s="17" t="s">
        <v>55</v>
      </c>
      <c r="V140" s="14" t="s">
        <v>65</v>
      </c>
      <c r="W140" s="15"/>
      <c r="X140" s="15"/>
    </row>
    <row r="141" spans="1:24" ht="45" x14ac:dyDescent="0.25">
      <c r="A141" s="1"/>
      <c r="B141" s="6">
        <v>44581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2" t="s">
        <v>45</v>
      </c>
      <c r="N141" s="3"/>
      <c r="O141" s="3"/>
      <c r="P141" s="2" t="s">
        <v>188</v>
      </c>
      <c r="Q141" s="18">
        <v>7.1722799999999998</v>
      </c>
      <c r="R141" s="2" t="s">
        <v>250</v>
      </c>
      <c r="S141" s="1">
        <v>5</v>
      </c>
      <c r="T141" s="18">
        <f t="shared" si="1"/>
        <v>35.861399999999996</v>
      </c>
      <c r="U141" s="17" t="s">
        <v>55</v>
      </c>
      <c r="V141" s="14" t="s">
        <v>65</v>
      </c>
      <c r="W141" s="15"/>
      <c r="X141" s="15"/>
    </row>
    <row r="142" spans="1:24" ht="45" x14ac:dyDescent="0.25">
      <c r="A142" s="1"/>
      <c r="B142" s="6">
        <v>44581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2" t="s">
        <v>45</v>
      </c>
      <c r="N142" s="3"/>
      <c r="O142" s="3"/>
      <c r="P142" s="2" t="s">
        <v>189</v>
      </c>
      <c r="Q142" s="18">
        <v>7.3318799999999991</v>
      </c>
      <c r="R142" s="2" t="s">
        <v>250</v>
      </c>
      <c r="S142" s="1">
        <v>159</v>
      </c>
      <c r="T142" s="18">
        <f t="shared" si="1"/>
        <v>1165.7689199999998</v>
      </c>
      <c r="U142" s="17" t="s">
        <v>55</v>
      </c>
      <c r="V142" s="14" t="s">
        <v>65</v>
      </c>
      <c r="W142" s="15"/>
      <c r="X142" s="15"/>
    </row>
    <row r="143" spans="1:24" ht="30" x14ac:dyDescent="0.25">
      <c r="A143" s="1"/>
      <c r="B143" s="6">
        <v>44581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2" t="s">
        <v>45</v>
      </c>
      <c r="N143" s="3"/>
      <c r="O143" s="3"/>
      <c r="P143" s="2" t="s">
        <v>190</v>
      </c>
      <c r="Q143" s="18">
        <v>6.9502799999999993</v>
      </c>
      <c r="R143" s="2" t="s">
        <v>250</v>
      </c>
      <c r="S143" s="1">
        <v>128</v>
      </c>
      <c r="T143" s="18">
        <f t="shared" si="1"/>
        <v>889.63583999999992</v>
      </c>
      <c r="U143" s="17" t="s">
        <v>55</v>
      </c>
      <c r="V143" s="14" t="s">
        <v>65</v>
      </c>
      <c r="W143" s="15"/>
      <c r="X143" s="15"/>
    </row>
    <row r="144" spans="1:24" ht="30" x14ac:dyDescent="0.25">
      <c r="A144" s="1"/>
      <c r="B144" s="6">
        <v>44581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2" t="s">
        <v>45</v>
      </c>
      <c r="N144" s="3"/>
      <c r="O144" s="3"/>
      <c r="P144" s="2" t="s">
        <v>191</v>
      </c>
      <c r="Q144" s="18">
        <v>0.87227999999999994</v>
      </c>
      <c r="R144" s="2" t="s">
        <v>251</v>
      </c>
      <c r="S144" s="1">
        <v>1635</v>
      </c>
      <c r="T144" s="18">
        <f t="shared" si="1"/>
        <v>1426.1777999999999</v>
      </c>
      <c r="U144" s="17" t="s">
        <v>55</v>
      </c>
      <c r="V144" s="14" t="s">
        <v>65</v>
      </c>
      <c r="W144" s="15"/>
      <c r="X144" s="15"/>
    </row>
    <row r="145" spans="1:24" ht="45" x14ac:dyDescent="0.25">
      <c r="A145" s="1"/>
      <c r="B145" s="6">
        <v>44581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2" t="s">
        <v>45</v>
      </c>
      <c r="N145" s="3"/>
      <c r="O145" s="3"/>
      <c r="P145" s="2" t="s">
        <v>192</v>
      </c>
      <c r="Q145" s="18">
        <v>4.3846800000000004</v>
      </c>
      <c r="R145" s="2" t="s">
        <v>37</v>
      </c>
      <c r="S145" s="1">
        <v>61</v>
      </c>
      <c r="T145" s="18">
        <f t="shared" si="1"/>
        <v>267.46548000000001</v>
      </c>
      <c r="U145" s="17" t="s">
        <v>55</v>
      </c>
      <c r="V145" s="14" t="s">
        <v>65</v>
      </c>
      <c r="W145" s="15"/>
      <c r="X145" s="15"/>
    </row>
    <row r="146" spans="1:24" ht="30" x14ac:dyDescent="0.25">
      <c r="A146" s="1"/>
      <c r="B146" s="6">
        <v>44581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2" t="s">
        <v>45</v>
      </c>
      <c r="N146" s="3"/>
      <c r="O146" s="3"/>
      <c r="P146" s="2" t="s">
        <v>193</v>
      </c>
      <c r="Q146" s="18">
        <v>0.26268000000000002</v>
      </c>
      <c r="R146" s="2" t="s">
        <v>37</v>
      </c>
      <c r="S146" s="1">
        <v>1026</v>
      </c>
      <c r="T146" s="18">
        <f t="shared" si="1"/>
        <v>269.50968</v>
      </c>
      <c r="U146" s="17" t="s">
        <v>55</v>
      </c>
      <c r="V146" s="14" t="s">
        <v>65</v>
      </c>
      <c r="W146" s="15"/>
      <c r="X146" s="15"/>
    </row>
    <row r="147" spans="1:24" ht="30" x14ac:dyDescent="0.25">
      <c r="A147" s="1"/>
      <c r="B147" s="6">
        <v>44581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2" t="s">
        <v>45</v>
      </c>
      <c r="N147" s="3"/>
      <c r="O147" s="3"/>
      <c r="P147" s="2" t="s">
        <v>194</v>
      </c>
      <c r="Q147" s="18">
        <v>0.17868000000000001</v>
      </c>
      <c r="R147" s="2" t="s">
        <v>37</v>
      </c>
      <c r="S147" s="1">
        <v>4528</v>
      </c>
      <c r="T147" s="18">
        <f t="shared" si="1"/>
        <v>809.06304</v>
      </c>
      <c r="U147" s="17" t="s">
        <v>55</v>
      </c>
      <c r="V147" s="14" t="s">
        <v>65</v>
      </c>
      <c r="W147" s="15"/>
      <c r="X147" s="15"/>
    </row>
    <row r="148" spans="1:24" ht="30" x14ac:dyDescent="0.25">
      <c r="A148" s="1"/>
      <c r="B148" s="6">
        <v>44581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2" t="s">
        <v>45</v>
      </c>
      <c r="N148" s="3"/>
      <c r="O148" s="3"/>
      <c r="P148" s="2" t="s">
        <v>195</v>
      </c>
      <c r="Q148" s="18">
        <v>0.17868000000000001</v>
      </c>
      <c r="R148" s="2" t="s">
        <v>37</v>
      </c>
      <c r="S148" s="1">
        <v>1965</v>
      </c>
      <c r="T148" s="18">
        <f t="shared" si="1"/>
        <v>351.1062</v>
      </c>
      <c r="U148" s="17" t="s">
        <v>55</v>
      </c>
      <c r="V148" s="14" t="s">
        <v>65</v>
      </c>
      <c r="W148" s="15"/>
      <c r="X148" s="15"/>
    </row>
    <row r="149" spans="1:24" ht="30" x14ac:dyDescent="0.25">
      <c r="A149" s="1"/>
      <c r="B149" s="6">
        <v>44581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2" t="s">
        <v>45</v>
      </c>
      <c r="N149" s="3"/>
      <c r="O149" s="3"/>
      <c r="P149" s="2" t="s">
        <v>196</v>
      </c>
      <c r="Q149" s="18">
        <v>0.17868000000000001</v>
      </c>
      <c r="R149" s="2" t="s">
        <v>37</v>
      </c>
      <c r="S149" s="1">
        <v>5168</v>
      </c>
      <c r="T149" s="18">
        <f t="shared" si="1"/>
        <v>923.41824000000008</v>
      </c>
      <c r="U149" s="17" t="s">
        <v>55</v>
      </c>
      <c r="V149" s="14" t="s">
        <v>65</v>
      </c>
      <c r="W149" s="15"/>
      <c r="X149" s="15"/>
    </row>
    <row r="150" spans="1:24" ht="30" x14ac:dyDescent="0.25">
      <c r="A150" s="1"/>
      <c r="B150" s="6">
        <v>44581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2" t="s">
        <v>45</v>
      </c>
      <c r="N150" s="3"/>
      <c r="O150" s="3"/>
      <c r="P150" s="2" t="s">
        <v>197</v>
      </c>
      <c r="Q150" s="18">
        <v>0.16908000000000001</v>
      </c>
      <c r="R150" s="2" t="s">
        <v>37</v>
      </c>
      <c r="S150" s="1">
        <v>4171</v>
      </c>
      <c r="T150" s="18">
        <f t="shared" si="1"/>
        <v>705.23268000000007</v>
      </c>
      <c r="U150" s="17" t="s">
        <v>55</v>
      </c>
      <c r="V150" s="14" t="s">
        <v>65</v>
      </c>
      <c r="W150" s="15"/>
      <c r="X150" s="15"/>
    </row>
    <row r="151" spans="1:24" ht="60" x14ac:dyDescent="0.25">
      <c r="A151" s="1"/>
      <c r="B151" s="6">
        <v>44581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2" t="s">
        <v>45</v>
      </c>
      <c r="N151" s="3"/>
      <c r="O151" s="3"/>
      <c r="P151" s="2" t="s">
        <v>198</v>
      </c>
      <c r="Q151" s="18">
        <v>13.765079999999999</v>
      </c>
      <c r="R151" s="2" t="s">
        <v>37</v>
      </c>
      <c r="S151" s="1">
        <v>16</v>
      </c>
      <c r="T151" s="18">
        <f t="shared" ref="T151:T214" si="2">Q151*S151</f>
        <v>220.24127999999999</v>
      </c>
      <c r="U151" s="17" t="s">
        <v>55</v>
      </c>
      <c r="V151" s="14" t="s">
        <v>65</v>
      </c>
      <c r="W151" s="15"/>
      <c r="X151" s="15"/>
    </row>
    <row r="152" spans="1:24" ht="30" x14ac:dyDescent="0.25">
      <c r="A152" s="1"/>
      <c r="B152" s="6">
        <v>44581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2" t="s">
        <v>45</v>
      </c>
      <c r="N152" s="3"/>
      <c r="O152" s="3"/>
      <c r="P152" s="2" t="s">
        <v>199</v>
      </c>
      <c r="Q152" s="18">
        <v>27.762119999999999</v>
      </c>
      <c r="R152" s="2" t="s">
        <v>37</v>
      </c>
      <c r="S152" s="1">
        <v>1</v>
      </c>
      <c r="T152" s="18">
        <f t="shared" si="2"/>
        <v>27.762119999999999</v>
      </c>
      <c r="U152" s="17" t="s">
        <v>55</v>
      </c>
      <c r="V152" s="14" t="s">
        <v>65</v>
      </c>
      <c r="W152" s="15"/>
      <c r="X152" s="15"/>
    </row>
    <row r="153" spans="1:24" ht="60" x14ac:dyDescent="0.25">
      <c r="A153" s="1"/>
      <c r="B153" s="6">
        <v>44581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2" t="s">
        <v>45</v>
      </c>
      <c r="N153" s="3"/>
      <c r="O153" s="3"/>
      <c r="P153" s="2" t="s">
        <v>200</v>
      </c>
      <c r="Q153" s="18">
        <v>12.749879999999999</v>
      </c>
      <c r="R153" s="2" t="s">
        <v>37</v>
      </c>
      <c r="S153" s="1">
        <v>35</v>
      </c>
      <c r="T153" s="18">
        <f t="shared" si="2"/>
        <v>446.24579999999997</v>
      </c>
      <c r="U153" s="17" t="s">
        <v>55</v>
      </c>
      <c r="V153" s="14" t="s">
        <v>65</v>
      </c>
      <c r="W153" s="15"/>
      <c r="X153" s="15"/>
    </row>
    <row r="154" spans="1:24" ht="75" x14ac:dyDescent="0.25">
      <c r="A154" s="1"/>
      <c r="B154" s="6">
        <v>44581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2" t="s">
        <v>45</v>
      </c>
      <c r="N154" s="3"/>
      <c r="O154" s="3"/>
      <c r="P154" s="2" t="s">
        <v>201</v>
      </c>
      <c r="Q154" s="18">
        <v>13.727879999999999</v>
      </c>
      <c r="R154" s="2" t="s">
        <v>37</v>
      </c>
      <c r="S154" s="1">
        <v>15</v>
      </c>
      <c r="T154" s="18">
        <f t="shared" si="2"/>
        <v>205.91819999999998</v>
      </c>
      <c r="U154" s="17" t="s">
        <v>55</v>
      </c>
      <c r="V154" s="14" t="s">
        <v>65</v>
      </c>
      <c r="W154" s="15"/>
      <c r="X154" s="15"/>
    </row>
    <row r="155" spans="1:24" ht="30" x14ac:dyDescent="0.25">
      <c r="A155" s="1"/>
      <c r="B155" s="6">
        <v>44581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2" t="s">
        <v>45</v>
      </c>
      <c r="N155" s="3"/>
      <c r="O155" s="3"/>
      <c r="P155" s="2" t="s">
        <v>202</v>
      </c>
      <c r="Q155" s="18">
        <v>36.700679999999998</v>
      </c>
      <c r="R155" s="2" t="s">
        <v>37</v>
      </c>
      <c r="S155" s="1">
        <v>9</v>
      </c>
      <c r="T155" s="18">
        <f t="shared" si="2"/>
        <v>330.30611999999996</v>
      </c>
      <c r="U155" s="17" t="s">
        <v>55</v>
      </c>
      <c r="V155" s="14" t="s">
        <v>65</v>
      </c>
      <c r="W155" s="15"/>
      <c r="X155" s="15"/>
    </row>
    <row r="156" spans="1:24" ht="30" x14ac:dyDescent="0.25">
      <c r="A156" s="1"/>
      <c r="B156" s="6">
        <v>44581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2" t="s">
        <v>45</v>
      </c>
      <c r="N156" s="3"/>
      <c r="O156" s="3"/>
      <c r="P156" s="2" t="s">
        <v>203</v>
      </c>
      <c r="Q156" s="18">
        <v>4.58988</v>
      </c>
      <c r="R156" s="2" t="s">
        <v>37</v>
      </c>
      <c r="S156" s="1">
        <v>35</v>
      </c>
      <c r="T156" s="18">
        <f t="shared" si="2"/>
        <v>160.64580000000001</v>
      </c>
      <c r="U156" s="17" t="s">
        <v>55</v>
      </c>
      <c r="V156" s="14" t="s">
        <v>65</v>
      </c>
      <c r="W156" s="15"/>
      <c r="X156" s="15"/>
    </row>
    <row r="157" spans="1:24" ht="30" x14ac:dyDescent="0.25">
      <c r="A157" s="1"/>
      <c r="B157" s="6">
        <v>44581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2" t="s">
        <v>45</v>
      </c>
      <c r="N157" s="3"/>
      <c r="O157" s="3"/>
      <c r="P157" s="2" t="s">
        <v>204</v>
      </c>
      <c r="Q157" s="18">
        <v>1.6474800000000001</v>
      </c>
      <c r="R157" s="2" t="s">
        <v>37</v>
      </c>
      <c r="S157" s="1">
        <v>20</v>
      </c>
      <c r="T157" s="18">
        <f t="shared" si="2"/>
        <v>32.949600000000004</v>
      </c>
      <c r="U157" s="17" t="s">
        <v>55</v>
      </c>
      <c r="V157" s="14" t="s">
        <v>65</v>
      </c>
      <c r="W157" s="15"/>
      <c r="X157" s="15"/>
    </row>
    <row r="158" spans="1:24" ht="30" x14ac:dyDescent="0.25">
      <c r="A158" s="1"/>
      <c r="B158" s="6">
        <v>44581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2" t="s">
        <v>45</v>
      </c>
      <c r="N158" s="3"/>
      <c r="O158" s="3"/>
      <c r="P158" s="2" t="s">
        <v>205</v>
      </c>
      <c r="Q158" s="18">
        <v>0.54347999999999985</v>
      </c>
      <c r="R158" s="2" t="s">
        <v>37</v>
      </c>
      <c r="S158" s="1">
        <v>689</v>
      </c>
      <c r="T158" s="18">
        <f t="shared" si="2"/>
        <v>374.45771999999988</v>
      </c>
      <c r="U158" s="17" t="s">
        <v>55</v>
      </c>
      <c r="V158" s="14" t="s">
        <v>65</v>
      </c>
      <c r="W158" s="15"/>
      <c r="X158" s="15"/>
    </row>
    <row r="159" spans="1:24" ht="30" x14ac:dyDescent="0.25">
      <c r="A159" s="1"/>
      <c r="B159" s="6">
        <v>44581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2" t="s">
        <v>45</v>
      </c>
      <c r="N159" s="3"/>
      <c r="O159" s="3"/>
      <c r="P159" s="2" t="s">
        <v>206</v>
      </c>
      <c r="Q159" s="18">
        <v>1.5142800000000001</v>
      </c>
      <c r="R159" s="2" t="s">
        <v>37</v>
      </c>
      <c r="S159" s="1">
        <v>118</v>
      </c>
      <c r="T159" s="18">
        <f t="shared" si="2"/>
        <v>178.68504000000001</v>
      </c>
      <c r="U159" s="17" t="s">
        <v>55</v>
      </c>
      <c r="V159" s="14" t="s">
        <v>65</v>
      </c>
      <c r="W159" s="15"/>
      <c r="X159" s="15"/>
    </row>
    <row r="160" spans="1:24" ht="45" x14ac:dyDescent="0.25">
      <c r="A160" s="1"/>
      <c r="B160" s="6">
        <v>44581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2" t="s">
        <v>45</v>
      </c>
      <c r="N160" s="3"/>
      <c r="O160" s="3"/>
      <c r="P160" s="2" t="s">
        <v>207</v>
      </c>
      <c r="Q160" s="18">
        <v>4.4290799999999999</v>
      </c>
      <c r="R160" s="2" t="s">
        <v>37</v>
      </c>
      <c r="S160" s="1">
        <v>58</v>
      </c>
      <c r="T160" s="18">
        <f t="shared" si="2"/>
        <v>256.88664</v>
      </c>
      <c r="U160" s="17" t="s">
        <v>55</v>
      </c>
      <c r="V160" s="14" t="s">
        <v>65</v>
      </c>
      <c r="W160" s="15"/>
      <c r="X160" s="15"/>
    </row>
    <row r="161" spans="1:24" ht="30" x14ac:dyDescent="0.25">
      <c r="A161" s="1"/>
      <c r="B161" s="6">
        <v>44581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2" t="s">
        <v>45</v>
      </c>
      <c r="N161" s="3"/>
      <c r="O161" s="3"/>
      <c r="P161" s="2" t="s">
        <v>208</v>
      </c>
      <c r="Q161" s="18">
        <v>0.29987999999999998</v>
      </c>
      <c r="R161" s="2" t="s">
        <v>37</v>
      </c>
      <c r="S161" s="1">
        <v>707</v>
      </c>
      <c r="T161" s="18">
        <f t="shared" si="2"/>
        <v>212.01515999999998</v>
      </c>
      <c r="U161" s="17" t="s">
        <v>55</v>
      </c>
      <c r="V161" s="14" t="s">
        <v>65</v>
      </c>
      <c r="W161" s="15"/>
      <c r="X161" s="15"/>
    </row>
    <row r="162" spans="1:24" ht="45" x14ac:dyDescent="0.25">
      <c r="A162" s="1"/>
      <c r="B162" s="6">
        <v>44581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2" t="s">
        <v>45</v>
      </c>
      <c r="N162" s="3"/>
      <c r="O162" s="3"/>
      <c r="P162" s="2" t="s">
        <v>209</v>
      </c>
      <c r="Q162" s="18">
        <v>1.6186800000000001</v>
      </c>
      <c r="R162" s="2" t="s">
        <v>37</v>
      </c>
      <c r="S162" s="1">
        <v>230</v>
      </c>
      <c r="T162" s="18">
        <f t="shared" si="2"/>
        <v>372.29640000000001</v>
      </c>
      <c r="U162" s="17" t="s">
        <v>55</v>
      </c>
      <c r="V162" s="14" t="s">
        <v>65</v>
      </c>
      <c r="W162" s="15"/>
      <c r="X162" s="15"/>
    </row>
    <row r="163" spans="1:24" ht="30" x14ac:dyDescent="0.25">
      <c r="A163" s="1"/>
      <c r="B163" s="6">
        <v>44581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2" t="s">
        <v>45</v>
      </c>
      <c r="N163" s="3"/>
      <c r="O163" s="3"/>
      <c r="P163" s="2" t="s">
        <v>210</v>
      </c>
      <c r="Q163" s="18">
        <v>0.23147999999999999</v>
      </c>
      <c r="R163" s="2" t="s">
        <v>37</v>
      </c>
      <c r="S163" s="1">
        <v>10808</v>
      </c>
      <c r="T163" s="18">
        <f t="shared" si="2"/>
        <v>2501.8358399999997</v>
      </c>
      <c r="U163" s="17" t="s">
        <v>55</v>
      </c>
      <c r="V163" s="14" t="s">
        <v>65</v>
      </c>
      <c r="W163" s="15"/>
      <c r="X163" s="15"/>
    </row>
    <row r="164" spans="1:24" ht="30" x14ac:dyDescent="0.25">
      <c r="A164" s="1"/>
      <c r="B164" s="6">
        <v>44581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2" t="s">
        <v>45</v>
      </c>
      <c r="N164" s="3"/>
      <c r="O164" s="3"/>
      <c r="P164" s="2" t="s">
        <v>211</v>
      </c>
      <c r="Q164" s="18">
        <v>0.32027999999999995</v>
      </c>
      <c r="R164" s="2" t="s">
        <v>37</v>
      </c>
      <c r="S164" s="1">
        <v>98</v>
      </c>
      <c r="T164" s="18">
        <f t="shared" si="2"/>
        <v>31.387439999999994</v>
      </c>
      <c r="U164" s="17" t="s">
        <v>55</v>
      </c>
      <c r="V164" s="14" t="s">
        <v>65</v>
      </c>
      <c r="W164" s="15"/>
      <c r="X164" s="15"/>
    </row>
    <row r="165" spans="1:24" ht="45" x14ac:dyDescent="0.25">
      <c r="A165" s="1"/>
      <c r="B165" s="6">
        <v>44581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2" t="s">
        <v>45</v>
      </c>
      <c r="N165" s="3"/>
      <c r="O165" s="3"/>
      <c r="P165" s="2" t="s">
        <v>212</v>
      </c>
      <c r="Q165" s="18">
        <v>0.12587999999999999</v>
      </c>
      <c r="R165" s="2" t="s">
        <v>251</v>
      </c>
      <c r="S165" s="1">
        <v>1151</v>
      </c>
      <c r="T165" s="18">
        <f t="shared" si="2"/>
        <v>144.88788</v>
      </c>
      <c r="U165" s="17" t="s">
        <v>55</v>
      </c>
      <c r="V165" s="14" t="s">
        <v>65</v>
      </c>
      <c r="W165" s="15"/>
      <c r="X165" s="15"/>
    </row>
    <row r="166" spans="1:24" ht="30" x14ac:dyDescent="0.25">
      <c r="A166" s="1"/>
      <c r="B166" s="6">
        <v>44581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2" t="s">
        <v>45</v>
      </c>
      <c r="N166" s="3"/>
      <c r="O166" s="3"/>
      <c r="P166" s="2" t="s">
        <v>213</v>
      </c>
      <c r="Q166" s="18">
        <v>0.68628</v>
      </c>
      <c r="R166" s="2" t="s">
        <v>251</v>
      </c>
      <c r="S166" s="1">
        <v>97</v>
      </c>
      <c r="T166" s="18">
        <f t="shared" si="2"/>
        <v>66.569159999999997</v>
      </c>
      <c r="U166" s="17" t="s">
        <v>55</v>
      </c>
      <c r="V166" s="14" t="s">
        <v>65</v>
      </c>
      <c r="W166" s="15"/>
      <c r="X166" s="15"/>
    </row>
    <row r="167" spans="1:24" ht="45" x14ac:dyDescent="0.25">
      <c r="A167" s="1"/>
      <c r="B167" s="6">
        <v>44581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2" t="s">
        <v>45</v>
      </c>
      <c r="N167" s="3"/>
      <c r="O167" s="3"/>
      <c r="P167" s="2" t="s">
        <v>214</v>
      </c>
      <c r="Q167" s="18">
        <v>1.1002799999999999</v>
      </c>
      <c r="R167" s="2" t="s">
        <v>251</v>
      </c>
      <c r="S167" s="1">
        <v>843</v>
      </c>
      <c r="T167" s="18">
        <f t="shared" si="2"/>
        <v>927.53603999999996</v>
      </c>
      <c r="U167" s="17" t="s">
        <v>55</v>
      </c>
      <c r="V167" s="14" t="s">
        <v>65</v>
      </c>
      <c r="W167" s="15"/>
      <c r="X167" s="15"/>
    </row>
    <row r="168" spans="1:24" ht="30" x14ac:dyDescent="0.25">
      <c r="A168" s="1"/>
      <c r="B168" s="6">
        <v>44581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2" t="s">
        <v>45</v>
      </c>
      <c r="N168" s="3"/>
      <c r="O168" s="3"/>
      <c r="P168" s="2" t="s">
        <v>215</v>
      </c>
      <c r="Q168" s="18">
        <v>0.25187999999999999</v>
      </c>
      <c r="R168" s="2" t="s">
        <v>251</v>
      </c>
      <c r="S168" s="1">
        <v>828</v>
      </c>
      <c r="T168" s="18">
        <f t="shared" si="2"/>
        <v>208.55663999999999</v>
      </c>
      <c r="U168" s="17" t="s">
        <v>55</v>
      </c>
      <c r="V168" s="14" t="s">
        <v>65</v>
      </c>
      <c r="W168" s="15"/>
      <c r="X168" s="15"/>
    </row>
    <row r="169" spans="1:24" ht="30" x14ac:dyDescent="0.25">
      <c r="A169" s="1"/>
      <c r="B169" s="6">
        <v>44581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2" t="s">
        <v>45</v>
      </c>
      <c r="N169" s="3"/>
      <c r="O169" s="3"/>
      <c r="P169" s="2" t="s">
        <v>216</v>
      </c>
      <c r="Q169" s="18">
        <v>4.548E-2</v>
      </c>
      <c r="R169" s="2" t="s">
        <v>37</v>
      </c>
      <c r="S169" s="1">
        <v>50500</v>
      </c>
      <c r="T169" s="18">
        <f t="shared" si="2"/>
        <v>2296.7399999999998</v>
      </c>
      <c r="U169" s="17" t="s">
        <v>55</v>
      </c>
      <c r="V169" s="14" t="s">
        <v>65</v>
      </c>
      <c r="W169" s="15"/>
      <c r="X169" s="15"/>
    </row>
    <row r="170" spans="1:24" ht="30" x14ac:dyDescent="0.25">
      <c r="A170" s="1"/>
      <c r="B170" s="6">
        <v>44581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2" t="s">
        <v>45</v>
      </c>
      <c r="N170" s="3"/>
      <c r="O170" s="3"/>
      <c r="P170" s="2" t="s">
        <v>217</v>
      </c>
      <c r="Q170" s="18">
        <v>8.5006799999999991</v>
      </c>
      <c r="R170" s="2" t="s">
        <v>37</v>
      </c>
      <c r="S170" s="1">
        <v>10</v>
      </c>
      <c r="T170" s="18">
        <f t="shared" si="2"/>
        <v>85.006799999999998</v>
      </c>
      <c r="U170" s="17" t="s">
        <v>55</v>
      </c>
      <c r="V170" s="14" t="s">
        <v>65</v>
      </c>
      <c r="W170" s="15"/>
      <c r="X170" s="15"/>
    </row>
    <row r="171" spans="1:24" ht="30" x14ac:dyDescent="0.25">
      <c r="A171" s="1"/>
      <c r="B171" s="6">
        <v>44581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2" t="s">
        <v>45</v>
      </c>
      <c r="N171" s="3"/>
      <c r="O171" s="3"/>
      <c r="P171" s="2" t="s">
        <v>218</v>
      </c>
      <c r="Q171" s="18">
        <v>2.7802800000000003</v>
      </c>
      <c r="R171" s="2" t="s">
        <v>37</v>
      </c>
      <c r="S171" s="1">
        <v>791</v>
      </c>
      <c r="T171" s="18">
        <f t="shared" si="2"/>
        <v>2199.2014800000002</v>
      </c>
      <c r="U171" s="17" t="s">
        <v>55</v>
      </c>
      <c r="V171" s="14" t="s">
        <v>65</v>
      </c>
      <c r="W171" s="15"/>
      <c r="X171" s="15"/>
    </row>
    <row r="172" spans="1:24" ht="30" x14ac:dyDescent="0.25">
      <c r="A172" s="1"/>
      <c r="B172" s="6">
        <v>44581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2" t="s">
        <v>45</v>
      </c>
      <c r="N172" s="3"/>
      <c r="O172" s="3"/>
      <c r="P172" s="2" t="s">
        <v>219</v>
      </c>
      <c r="Q172" s="18">
        <v>0.40667999999999993</v>
      </c>
      <c r="R172" s="2" t="s">
        <v>37</v>
      </c>
      <c r="S172" s="1">
        <v>224</v>
      </c>
      <c r="T172" s="18">
        <f t="shared" si="2"/>
        <v>91.096319999999992</v>
      </c>
      <c r="U172" s="17" t="s">
        <v>55</v>
      </c>
      <c r="V172" s="14" t="s">
        <v>65</v>
      </c>
      <c r="W172" s="15"/>
      <c r="X172" s="15"/>
    </row>
    <row r="173" spans="1:24" ht="30" x14ac:dyDescent="0.25">
      <c r="A173" s="1"/>
      <c r="B173" s="6">
        <v>44581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2" t="s">
        <v>45</v>
      </c>
      <c r="N173" s="3"/>
      <c r="O173" s="3"/>
      <c r="P173" s="2" t="s">
        <v>220</v>
      </c>
      <c r="Q173" s="18">
        <v>7.9438799999999992</v>
      </c>
      <c r="R173" s="2" t="s">
        <v>37</v>
      </c>
      <c r="S173" s="1">
        <v>11</v>
      </c>
      <c r="T173" s="18">
        <f t="shared" si="2"/>
        <v>87.382679999999993</v>
      </c>
      <c r="U173" s="17" t="s">
        <v>55</v>
      </c>
      <c r="V173" s="14" t="s">
        <v>65</v>
      </c>
      <c r="W173" s="15"/>
      <c r="X173" s="15"/>
    </row>
    <row r="174" spans="1:24" ht="30" x14ac:dyDescent="0.25">
      <c r="A174" s="1"/>
      <c r="B174" s="6">
        <v>44581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2" t="s">
        <v>45</v>
      </c>
      <c r="N174" s="3"/>
      <c r="O174" s="3"/>
      <c r="P174" s="2" t="s">
        <v>221</v>
      </c>
      <c r="Q174" s="18">
        <v>3.3250799999999998</v>
      </c>
      <c r="R174" s="2" t="s">
        <v>37</v>
      </c>
      <c r="S174" s="1">
        <v>11</v>
      </c>
      <c r="T174" s="18">
        <f t="shared" si="2"/>
        <v>36.575879999999998</v>
      </c>
      <c r="U174" s="17" t="s">
        <v>55</v>
      </c>
      <c r="V174" s="14" t="s">
        <v>65</v>
      </c>
      <c r="W174" s="15"/>
      <c r="X174" s="15"/>
    </row>
    <row r="175" spans="1:24" ht="30" x14ac:dyDescent="0.25">
      <c r="A175" s="1"/>
      <c r="B175" s="6">
        <v>44581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2" t="s">
        <v>45</v>
      </c>
      <c r="N175" s="3"/>
      <c r="O175" s="3"/>
      <c r="P175" s="2" t="s">
        <v>222</v>
      </c>
      <c r="Q175" s="18">
        <v>29.860679999999999</v>
      </c>
      <c r="R175" s="2" t="s">
        <v>37</v>
      </c>
      <c r="S175" s="1">
        <v>17</v>
      </c>
      <c r="T175" s="18">
        <f t="shared" si="2"/>
        <v>507.63155999999998</v>
      </c>
      <c r="U175" s="17" t="s">
        <v>55</v>
      </c>
      <c r="V175" s="14" t="s">
        <v>65</v>
      </c>
      <c r="W175" s="15"/>
      <c r="X175" s="15"/>
    </row>
    <row r="176" spans="1:24" ht="30" x14ac:dyDescent="0.25">
      <c r="A176" s="1"/>
      <c r="B176" s="6">
        <v>44581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2" t="s">
        <v>45</v>
      </c>
      <c r="N176" s="3"/>
      <c r="O176" s="3"/>
      <c r="P176" s="2" t="s">
        <v>223</v>
      </c>
      <c r="Q176" s="18">
        <v>17.42868</v>
      </c>
      <c r="R176" s="2" t="s">
        <v>37</v>
      </c>
      <c r="S176" s="1">
        <v>32</v>
      </c>
      <c r="T176" s="18">
        <f t="shared" si="2"/>
        <v>557.71776</v>
      </c>
      <c r="U176" s="17" t="s">
        <v>55</v>
      </c>
      <c r="V176" s="14" t="s">
        <v>65</v>
      </c>
      <c r="W176" s="15"/>
      <c r="X176" s="15"/>
    </row>
    <row r="177" spans="1:24" ht="45" x14ac:dyDescent="0.25">
      <c r="A177" s="1"/>
      <c r="B177" s="6">
        <v>44581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2" t="s">
        <v>45</v>
      </c>
      <c r="N177" s="3"/>
      <c r="O177" s="3"/>
      <c r="P177" s="2" t="s">
        <v>224</v>
      </c>
      <c r="Q177" s="18">
        <v>4.4374799999999999</v>
      </c>
      <c r="R177" s="2" t="s">
        <v>37</v>
      </c>
      <c r="S177" s="1">
        <v>50</v>
      </c>
      <c r="T177" s="18">
        <f t="shared" si="2"/>
        <v>221.874</v>
      </c>
      <c r="U177" s="17" t="s">
        <v>55</v>
      </c>
      <c r="V177" s="14" t="s">
        <v>65</v>
      </c>
      <c r="W177" s="15"/>
      <c r="X177" s="15"/>
    </row>
    <row r="178" spans="1:24" ht="30" x14ac:dyDescent="0.25">
      <c r="A178" s="1"/>
      <c r="B178" s="6">
        <v>44581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2" t="s">
        <v>45</v>
      </c>
      <c r="N178" s="3"/>
      <c r="O178" s="3"/>
      <c r="P178" s="2" t="s">
        <v>225</v>
      </c>
      <c r="Q178" s="18">
        <v>0.91067999999999993</v>
      </c>
      <c r="R178" s="2" t="s">
        <v>37</v>
      </c>
      <c r="S178" s="1">
        <v>75</v>
      </c>
      <c r="T178" s="18">
        <f t="shared" si="2"/>
        <v>68.301000000000002</v>
      </c>
      <c r="U178" s="17" t="s">
        <v>55</v>
      </c>
      <c r="V178" s="14" t="s">
        <v>65</v>
      </c>
      <c r="W178" s="15"/>
      <c r="X178" s="15"/>
    </row>
    <row r="179" spans="1:24" ht="30" x14ac:dyDescent="0.25">
      <c r="A179" s="1"/>
      <c r="B179" s="6">
        <v>44581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2" t="s">
        <v>45</v>
      </c>
      <c r="N179" s="3"/>
      <c r="O179" s="3"/>
      <c r="P179" s="2" t="s">
        <v>226</v>
      </c>
      <c r="Q179" s="18">
        <v>7.7880000000000005E-2</v>
      </c>
      <c r="R179" s="2" t="s">
        <v>251</v>
      </c>
      <c r="S179" s="1">
        <v>3297</v>
      </c>
      <c r="T179" s="18">
        <f t="shared" si="2"/>
        <v>256.77036000000004</v>
      </c>
      <c r="U179" s="17" t="s">
        <v>55</v>
      </c>
      <c r="V179" s="14" t="s">
        <v>65</v>
      </c>
      <c r="W179" s="15"/>
      <c r="X179" s="15"/>
    </row>
    <row r="180" spans="1:24" ht="30" x14ac:dyDescent="0.25">
      <c r="A180" s="1"/>
      <c r="B180" s="6">
        <v>44581</v>
      </c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2" t="s">
        <v>45</v>
      </c>
      <c r="N180" s="3"/>
      <c r="O180" s="3"/>
      <c r="P180" s="2" t="s">
        <v>227</v>
      </c>
      <c r="Q180" s="18">
        <v>0.7486799999999999</v>
      </c>
      <c r="R180" s="2" t="s">
        <v>251</v>
      </c>
      <c r="S180" s="1">
        <v>2355</v>
      </c>
      <c r="T180" s="18">
        <f t="shared" si="2"/>
        <v>1763.1413999999997</v>
      </c>
      <c r="U180" s="17" t="s">
        <v>55</v>
      </c>
      <c r="V180" s="14" t="s">
        <v>65</v>
      </c>
      <c r="W180" s="15"/>
      <c r="X180" s="15"/>
    </row>
    <row r="181" spans="1:24" ht="30" x14ac:dyDescent="0.25">
      <c r="A181" s="1"/>
      <c r="B181" s="6">
        <v>44581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2" t="s">
        <v>45</v>
      </c>
      <c r="N181" s="3"/>
      <c r="O181" s="3"/>
      <c r="P181" s="2" t="s">
        <v>228</v>
      </c>
      <c r="Q181" s="18">
        <v>4.2622799999999996</v>
      </c>
      <c r="R181" s="2" t="s">
        <v>251</v>
      </c>
      <c r="S181" s="1">
        <v>25</v>
      </c>
      <c r="T181" s="18">
        <f t="shared" si="2"/>
        <v>106.55699999999999</v>
      </c>
      <c r="U181" s="17" t="s">
        <v>55</v>
      </c>
      <c r="V181" s="14" t="s">
        <v>65</v>
      </c>
      <c r="W181" s="15"/>
      <c r="X181" s="15"/>
    </row>
    <row r="182" spans="1:24" ht="30" x14ac:dyDescent="0.25">
      <c r="A182" s="1"/>
      <c r="B182" s="6">
        <v>44581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2" t="s">
        <v>45</v>
      </c>
      <c r="N182" s="3"/>
      <c r="O182" s="3"/>
      <c r="P182" s="2" t="s">
        <v>229</v>
      </c>
      <c r="Q182" s="18">
        <v>5.0950799999999994</v>
      </c>
      <c r="R182" s="2" t="s">
        <v>251</v>
      </c>
      <c r="S182" s="1">
        <v>136</v>
      </c>
      <c r="T182" s="18">
        <f t="shared" si="2"/>
        <v>692.93087999999989</v>
      </c>
      <c r="U182" s="17" t="s">
        <v>55</v>
      </c>
      <c r="V182" s="14" t="s">
        <v>65</v>
      </c>
      <c r="W182" s="15"/>
      <c r="X182" s="15"/>
    </row>
    <row r="183" spans="1:24" ht="45" x14ac:dyDescent="0.25">
      <c r="A183" s="1"/>
      <c r="B183" s="6">
        <v>44581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" t="s">
        <v>45</v>
      </c>
      <c r="N183" s="3"/>
      <c r="O183" s="3"/>
      <c r="P183" s="2" t="s">
        <v>230</v>
      </c>
      <c r="Q183" s="18">
        <v>5.0758799999999988</v>
      </c>
      <c r="R183" s="2" t="s">
        <v>251</v>
      </c>
      <c r="S183" s="1">
        <v>95</v>
      </c>
      <c r="T183" s="18">
        <f t="shared" si="2"/>
        <v>482.20859999999988</v>
      </c>
      <c r="U183" s="17" t="s">
        <v>55</v>
      </c>
      <c r="V183" s="14" t="s">
        <v>65</v>
      </c>
      <c r="W183" s="15"/>
      <c r="X183" s="15"/>
    </row>
    <row r="184" spans="1:24" ht="30" x14ac:dyDescent="0.25">
      <c r="A184" s="1"/>
      <c r="B184" s="6">
        <v>44581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2" t="s">
        <v>45</v>
      </c>
      <c r="N184" s="3"/>
      <c r="O184" s="3"/>
      <c r="P184" s="2" t="s">
        <v>231</v>
      </c>
      <c r="Q184" s="18">
        <v>5.9818799999999994</v>
      </c>
      <c r="R184" s="2" t="s">
        <v>251</v>
      </c>
      <c r="S184" s="1">
        <v>488</v>
      </c>
      <c r="T184" s="18">
        <f t="shared" si="2"/>
        <v>2919.1574399999995</v>
      </c>
      <c r="U184" s="17" t="s">
        <v>55</v>
      </c>
      <c r="V184" s="14" t="s">
        <v>65</v>
      </c>
      <c r="W184" s="15"/>
      <c r="X184" s="15"/>
    </row>
    <row r="185" spans="1:24" ht="30" x14ac:dyDescent="0.25">
      <c r="A185" s="1"/>
      <c r="B185" s="6">
        <v>44581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2" t="s">
        <v>45</v>
      </c>
      <c r="N185" s="3"/>
      <c r="O185" s="3"/>
      <c r="P185" s="2" t="s">
        <v>232</v>
      </c>
      <c r="Q185" s="18">
        <v>1.6654800000000001</v>
      </c>
      <c r="R185" s="2" t="s">
        <v>251</v>
      </c>
      <c r="S185" s="1">
        <v>136</v>
      </c>
      <c r="T185" s="18">
        <f t="shared" si="2"/>
        <v>226.50528</v>
      </c>
      <c r="U185" s="17" t="s">
        <v>55</v>
      </c>
      <c r="V185" s="14" t="s">
        <v>65</v>
      </c>
      <c r="W185" s="15"/>
      <c r="X185" s="15"/>
    </row>
    <row r="186" spans="1:24" ht="30" x14ac:dyDescent="0.25">
      <c r="A186" s="1"/>
      <c r="B186" s="6">
        <v>44581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2" t="s">
        <v>45</v>
      </c>
      <c r="N186" s="3"/>
      <c r="O186" s="3"/>
      <c r="P186" s="2" t="s">
        <v>233</v>
      </c>
      <c r="Q186" s="18">
        <v>1.6654800000000001</v>
      </c>
      <c r="R186" s="2" t="s">
        <v>251</v>
      </c>
      <c r="S186" s="1">
        <v>809</v>
      </c>
      <c r="T186" s="18">
        <f t="shared" si="2"/>
        <v>1347.3733200000001</v>
      </c>
      <c r="U186" s="17" t="s">
        <v>55</v>
      </c>
      <c r="V186" s="14" t="s">
        <v>65</v>
      </c>
      <c r="W186" s="15"/>
      <c r="X186" s="15"/>
    </row>
    <row r="187" spans="1:24" ht="45" x14ac:dyDescent="0.25">
      <c r="A187" s="1"/>
      <c r="B187" s="6">
        <v>44581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2" t="s">
        <v>45</v>
      </c>
      <c r="N187" s="3"/>
      <c r="O187" s="3"/>
      <c r="P187" s="2" t="s">
        <v>234</v>
      </c>
      <c r="Q187" s="18">
        <v>0.15708000000000003</v>
      </c>
      <c r="R187" s="2" t="s">
        <v>37</v>
      </c>
      <c r="S187" s="1">
        <v>955</v>
      </c>
      <c r="T187" s="18">
        <f t="shared" si="2"/>
        <v>150.01140000000004</v>
      </c>
      <c r="U187" s="17" t="s">
        <v>55</v>
      </c>
      <c r="V187" s="14" t="s">
        <v>65</v>
      </c>
      <c r="W187" s="15"/>
      <c r="X187" s="15"/>
    </row>
    <row r="188" spans="1:24" ht="45" x14ac:dyDescent="0.25">
      <c r="A188" s="1"/>
      <c r="B188" s="6">
        <v>44581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2" t="s">
        <v>45</v>
      </c>
      <c r="N188" s="3"/>
      <c r="O188" s="3"/>
      <c r="P188" s="2" t="s">
        <v>234</v>
      </c>
      <c r="Q188" s="18">
        <v>0.15708000000000003</v>
      </c>
      <c r="R188" s="2" t="s">
        <v>37</v>
      </c>
      <c r="S188" s="1">
        <v>847</v>
      </c>
      <c r="T188" s="18">
        <f t="shared" si="2"/>
        <v>133.04676000000003</v>
      </c>
      <c r="U188" s="17" t="s">
        <v>55</v>
      </c>
      <c r="V188" s="14" t="s">
        <v>65</v>
      </c>
      <c r="W188" s="15"/>
      <c r="X188" s="15"/>
    </row>
    <row r="189" spans="1:24" ht="60" x14ac:dyDescent="0.25">
      <c r="A189" s="1"/>
      <c r="B189" s="6">
        <v>44581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2" t="s">
        <v>45</v>
      </c>
      <c r="N189" s="3"/>
      <c r="O189" s="3"/>
      <c r="P189" s="2" t="s">
        <v>235</v>
      </c>
      <c r="Q189" s="18">
        <v>0.23147999999999999</v>
      </c>
      <c r="R189" s="2" t="s">
        <v>37</v>
      </c>
      <c r="S189" s="1">
        <v>8741</v>
      </c>
      <c r="T189" s="18">
        <f t="shared" si="2"/>
        <v>2023.3666799999999</v>
      </c>
      <c r="U189" s="17" t="s">
        <v>55</v>
      </c>
      <c r="V189" s="14" t="s">
        <v>65</v>
      </c>
      <c r="W189" s="15"/>
      <c r="X189" s="15"/>
    </row>
    <row r="190" spans="1:24" ht="75" x14ac:dyDescent="0.25">
      <c r="A190" s="1"/>
      <c r="B190" s="6">
        <v>44581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2" t="s">
        <v>45</v>
      </c>
      <c r="N190" s="3"/>
      <c r="O190" s="3"/>
      <c r="P190" s="2" t="s">
        <v>236</v>
      </c>
      <c r="Q190" s="18">
        <v>0.34547999999999995</v>
      </c>
      <c r="R190" s="2" t="s">
        <v>37</v>
      </c>
      <c r="S190" s="1">
        <v>1677</v>
      </c>
      <c r="T190" s="18">
        <f t="shared" si="2"/>
        <v>579.36995999999988</v>
      </c>
      <c r="U190" s="17" t="s">
        <v>55</v>
      </c>
      <c r="V190" s="14" t="s">
        <v>65</v>
      </c>
      <c r="W190" s="15"/>
      <c r="X190" s="15"/>
    </row>
    <row r="191" spans="1:24" ht="30" x14ac:dyDescent="0.25">
      <c r="A191" s="1"/>
      <c r="B191" s="6">
        <v>44581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2" t="s">
        <v>45</v>
      </c>
      <c r="N191" s="3"/>
      <c r="O191" s="3"/>
      <c r="P191" s="2" t="s">
        <v>237</v>
      </c>
      <c r="Q191" s="18">
        <v>13.10028</v>
      </c>
      <c r="R191" s="2" t="s">
        <v>37</v>
      </c>
      <c r="S191" s="1">
        <v>7</v>
      </c>
      <c r="T191" s="18">
        <f t="shared" si="2"/>
        <v>91.70196</v>
      </c>
      <c r="U191" s="17" t="s">
        <v>55</v>
      </c>
      <c r="V191" s="14" t="s">
        <v>65</v>
      </c>
      <c r="W191" s="15"/>
      <c r="X191" s="15"/>
    </row>
    <row r="192" spans="1:24" ht="30" x14ac:dyDescent="0.25">
      <c r="A192" s="1"/>
      <c r="B192" s="6">
        <v>44581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2" t="s">
        <v>45</v>
      </c>
      <c r="N192" s="3"/>
      <c r="O192" s="3"/>
      <c r="P192" s="2" t="s">
        <v>238</v>
      </c>
      <c r="Q192" s="18">
        <v>5.0410799999999991</v>
      </c>
      <c r="R192" s="2" t="s">
        <v>37</v>
      </c>
      <c r="S192" s="1">
        <v>65</v>
      </c>
      <c r="T192" s="18">
        <f t="shared" si="2"/>
        <v>327.67019999999997</v>
      </c>
      <c r="U192" s="17" t="s">
        <v>55</v>
      </c>
      <c r="V192" s="14" t="s">
        <v>65</v>
      </c>
      <c r="W192" s="15"/>
      <c r="X192" s="15"/>
    </row>
    <row r="193" spans="1:24" ht="45" x14ac:dyDescent="0.25">
      <c r="A193" s="1"/>
      <c r="B193" s="6">
        <v>44581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2" t="s">
        <v>45</v>
      </c>
      <c r="N193" s="3"/>
      <c r="O193" s="3"/>
      <c r="P193" s="2" t="s">
        <v>239</v>
      </c>
      <c r="Q193" s="18">
        <v>0.94187999999999983</v>
      </c>
      <c r="R193" s="2" t="s">
        <v>37</v>
      </c>
      <c r="S193" s="1">
        <v>1653</v>
      </c>
      <c r="T193" s="18">
        <f t="shared" si="2"/>
        <v>1556.9276399999997</v>
      </c>
      <c r="U193" s="17" t="s">
        <v>55</v>
      </c>
      <c r="V193" s="14" t="s">
        <v>65</v>
      </c>
      <c r="W193" s="15"/>
      <c r="X193" s="15"/>
    </row>
    <row r="194" spans="1:24" ht="30" x14ac:dyDescent="0.25">
      <c r="A194" s="1"/>
      <c r="B194" s="6">
        <v>44581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2" t="s">
        <v>45</v>
      </c>
      <c r="N194" s="3"/>
      <c r="O194" s="3"/>
      <c r="P194" s="2" t="s">
        <v>240</v>
      </c>
      <c r="Q194" s="18">
        <v>41.000279999999997</v>
      </c>
      <c r="R194" s="2" t="s">
        <v>37</v>
      </c>
      <c r="S194" s="1">
        <v>9</v>
      </c>
      <c r="T194" s="18">
        <f t="shared" si="2"/>
        <v>369.00251999999995</v>
      </c>
      <c r="U194" s="17" t="s">
        <v>55</v>
      </c>
      <c r="V194" s="14" t="s">
        <v>65</v>
      </c>
      <c r="W194" s="15"/>
      <c r="X194" s="15"/>
    </row>
    <row r="195" spans="1:24" ht="30" x14ac:dyDescent="0.25">
      <c r="A195" s="1"/>
      <c r="B195" s="6">
        <v>44581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2" t="s">
        <v>45</v>
      </c>
      <c r="N195" s="3"/>
      <c r="O195" s="3"/>
      <c r="P195" s="2" t="s">
        <v>241</v>
      </c>
      <c r="Q195" s="18">
        <v>0.54588000000000003</v>
      </c>
      <c r="R195" s="2" t="s">
        <v>37</v>
      </c>
      <c r="S195" s="1">
        <v>27</v>
      </c>
      <c r="T195" s="18">
        <f t="shared" si="2"/>
        <v>14.738760000000001</v>
      </c>
      <c r="U195" s="17" t="s">
        <v>55</v>
      </c>
      <c r="V195" s="14" t="s">
        <v>65</v>
      </c>
      <c r="W195" s="15"/>
      <c r="X195" s="15"/>
    </row>
    <row r="196" spans="1:24" ht="30" x14ac:dyDescent="0.25">
      <c r="A196" s="1"/>
      <c r="B196" s="6">
        <v>44581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2" t="s">
        <v>45</v>
      </c>
      <c r="N196" s="3"/>
      <c r="O196" s="3"/>
      <c r="P196" s="2" t="s">
        <v>242</v>
      </c>
      <c r="Q196" s="18">
        <v>1.3486800000000001</v>
      </c>
      <c r="R196" s="2" t="s">
        <v>37</v>
      </c>
      <c r="S196" s="1">
        <v>748</v>
      </c>
      <c r="T196" s="18">
        <f t="shared" si="2"/>
        <v>1008.8126400000001</v>
      </c>
      <c r="U196" s="17" t="s">
        <v>55</v>
      </c>
      <c r="V196" s="14" t="s">
        <v>65</v>
      </c>
      <c r="W196" s="15"/>
      <c r="X196" s="15"/>
    </row>
    <row r="197" spans="1:24" ht="60" x14ac:dyDescent="0.25">
      <c r="A197" s="1"/>
      <c r="B197" s="6">
        <v>44581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2" t="s">
        <v>45</v>
      </c>
      <c r="N197" s="3"/>
      <c r="O197" s="3"/>
      <c r="P197" s="2" t="s">
        <v>243</v>
      </c>
      <c r="Q197" s="18">
        <v>3.76668</v>
      </c>
      <c r="R197" s="2" t="s">
        <v>37</v>
      </c>
      <c r="S197" s="1">
        <v>45</v>
      </c>
      <c r="T197" s="18">
        <f t="shared" si="2"/>
        <v>169.50059999999999</v>
      </c>
      <c r="U197" s="17" t="s">
        <v>55</v>
      </c>
      <c r="V197" s="14" t="s">
        <v>65</v>
      </c>
      <c r="W197" s="15"/>
      <c r="X197" s="15"/>
    </row>
    <row r="198" spans="1:24" ht="30" x14ac:dyDescent="0.25">
      <c r="A198" s="1"/>
      <c r="B198" s="6">
        <v>44581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2" t="s">
        <v>45</v>
      </c>
      <c r="N198" s="3"/>
      <c r="O198" s="3"/>
      <c r="P198" s="2" t="s">
        <v>244</v>
      </c>
      <c r="Q198" s="18">
        <v>1.8598800000000002</v>
      </c>
      <c r="R198" s="2" t="s">
        <v>37</v>
      </c>
      <c r="S198" s="1">
        <v>3</v>
      </c>
      <c r="T198" s="18">
        <f t="shared" si="2"/>
        <v>5.5796400000000004</v>
      </c>
      <c r="U198" s="17" t="s">
        <v>55</v>
      </c>
      <c r="V198" s="14" t="s">
        <v>65</v>
      </c>
      <c r="W198" s="15"/>
      <c r="X198" s="15"/>
    </row>
    <row r="199" spans="1:24" ht="60" x14ac:dyDescent="0.25">
      <c r="A199" s="1"/>
      <c r="B199" s="6">
        <v>44581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2" t="s">
        <v>45</v>
      </c>
      <c r="N199" s="3"/>
      <c r="O199" s="3"/>
      <c r="P199" s="2" t="s">
        <v>245</v>
      </c>
      <c r="Q199" s="18">
        <v>3.46068</v>
      </c>
      <c r="R199" s="2" t="s">
        <v>37</v>
      </c>
      <c r="S199" s="1">
        <v>17</v>
      </c>
      <c r="T199" s="18">
        <f t="shared" si="2"/>
        <v>58.831559999999996</v>
      </c>
      <c r="U199" s="17" t="s">
        <v>55</v>
      </c>
      <c r="V199" s="14" t="s">
        <v>65</v>
      </c>
      <c r="W199" s="15"/>
      <c r="X199" s="15"/>
    </row>
    <row r="200" spans="1:24" ht="30" x14ac:dyDescent="0.25">
      <c r="A200" s="1"/>
      <c r="B200" s="6">
        <v>44581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2" t="s">
        <v>45</v>
      </c>
      <c r="N200" s="3"/>
      <c r="O200" s="3"/>
      <c r="P200" s="2" t="s">
        <v>246</v>
      </c>
      <c r="Q200" s="18">
        <v>1.8706800000000001</v>
      </c>
      <c r="R200" s="2" t="s">
        <v>37</v>
      </c>
      <c r="S200" s="1">
        <v>8</v>
      </c>
      <c r="T200" s="18">
        <f t="shared" si="2"/>
        <v>14.965440000000001</v>
      </c>
      <c r="U200" s="17" t="s">
        <v>55</v>
      </c>
      <c r="V200" s="14" t="s">
        <v>65</v>
      </c>
      <c r="W200" s="15"/>
      <c r="X200" s="15"/>
    </row>
    <row r="201" spans="1:24" ht="30" x14ac:dyDescent="0.25">
      <c r="A201" s="1"/>
      <c r="B201" s="6">
        <v>44581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2" t="s">
        <v>45</v>
      </c>
      <c r="N201" s="3"/>
      <c r="O201" s="3"/>
      <c r="P201" s="2" t="s">
        <v>247</v>
      </c>
      <c r="Q201" s="18">
        <v>47.990279999999998</v>
      </c>
      <c r="R201" s="2" t="s">
        <v>37</v>
      </c>
      <c r="S201" s="1">
        <v>9</v>
      </c>
      <c r="T201" s="18">
        <f t="shared" si="2"/>
        <v>431.91251999999997</v>
      </c>
      <c r="U201" s="17" t="s">
        <v>55</v>
      </c>
      <c r="V201" s="14" t="s">
        <v>65</v>
      </c>
      <c r="W201" s="15"/>
      <c r="X201" s="15"/>
    </row>
    <row r="202" spans="1:24" ht="30" x14ac:dyDescent="0.25">
      <c r="A202" s="1"/>
      <c r="B202" s="6">
        <v>44581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2" t="s">
        <v>45</v>
      </c>
      <c r="N202" s="3"/>
      <c r="O202" s="3"/>
      <c r="P202" s="2" t="s">
        <v>248</v>
      </c>
      <c r="Q202" s="18">
        <v>1.20828</v>
      </c>
      <c r="R202" s="2" t="s">
        <v>37</v>
      </c>
      <c r="S202" s="1">
        <v>88</v>
      </c>
      <c r="T202" s="18">
        <f t="shared" si="2"/>
        <v>106.32864000000001</v>
      </c>
      <c r="U202" s="17" t="s">
        <v>55</v>
      </c>
      <c r="V202" s="14" t="s">
        <v>65</v>
      </c>
      <c r="W202" s="15"/>
      <c r="X202" s="15"/>
    </row>
    <row r="203" spans="1:24" ht="30" x14ac:dyDescent="0.25">
      <c r="A203" s="1"/>
      <c r="B203" s="6">
        <v>44581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2" t="s">
        <v>45</v>
      </c>
      <c r="N203" s="3"/>
      <c r="O203" s="3"/>
      <c r="P203" s="2" t="s">
        <v>249</v>
      </c>
      <c r="Q203" s="18">
        <v>0.53147999999999995</v>
      </c>
      <c r="R203" s="2" t="s">
        <v>37</v>
      </c>
      <c r="S203" s="1">
        <v>32</v>
      </c>
      <c r="T203" s="18">
        <f t="shared" si="2"/>
        <v>17.007359999999998</v>
      </c>
      <c r="U203" s="17" t="s">
        <v>55</v>
      </c>
      <c r="V203" s="14" t="s">
        <v>65</v>
      </c>
      <c r="W203" s="15"/>
      <c r="X203" s="15"/>
    </row>
    <row r="204" spans="1:24" ht="30" x14ac:dyDescent="0.25">
      <c r="A204" s="1">
        <v>7</v>
      </c>
      <c r="B204" s="6">
        <v>44586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2" t="s">
        <v>46</v>
      </c>
      <c r="N204" s="3"/>
      <c r="O204" s="3"/>
      <c r="P204" s="2" t="s">
        <v>252</v>
      </c>
      <c r="Q204" s="18">
        <v>2.6004</v>
      </c>
      <c r="R204" s="2" t="s">
        <v>37</v>
      </c>
      <c r="S204" s="1">
        <v>30</v>
      </c>
      <c r="T204" s="18">
        <f t="shared" si="2"/>
        <v>78.012</v>
      </c>
      <c r="U204" s="17" t="s">
        <v>56</v>
      </c>
      <c r="V204" s="14" t="s">
        <v>66</v>
      </c>
      <c r="W204" s="15"/>
      <c r="X204" s="15"/>
    </row>
    <row r="205" spans="1:24" ht="30" x14ac:dyDescent="0.25">
      <c r="A205" s="1"/>
      <c r="B205" s="6">
        <v>44586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2" t="s">
        <v>46</v>
      </c>
      <c r="N205" s="3"/>
      <c r="O205" s="3"/>
      <c r="P205" s="2" t="s">
        <v>253</v>
      </c>
      <c r="Q205" s="18">
        <v>3.8003999999999998</v>
      </c>
      <c r="R205" s="2" t="s">
        <v>37</v>
      </c>
      <c r="S205" s="1">
        <v>120</v>
      </c>
      <c r="T205" s="18">
        <f t="shared" si="2"/>
        <v>456.048</v>
      </c>
      <c r="U205" s="17" t="s">
        <v>56</v>
      </c>
      <c r="V205" s="14" t="s">
        <v>66</v>
      </c>
      <c r="W205" s="15"/>
      <c r="X205" s="15"/>
    </row>
    <row r="206" spans="1:24" ht="30" x14ac:dyDescent="0.25">
      <c r="A206" s="1"/>
      <c r="B206" s="6">
        <v>44586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2" t="s">
        <v>46</v>
      </c>
      <c r="N206" s="3"/>
      <c r="O206" s="3"/>
      <c r="P206" s="2" t="s">
        <v>254</v>
      </c>
      <c r="Q206" s="18">
        <v>15.199199999999999</v>
      </c>
      <c r="R206" s="2" t="s">
        <v>37</v>
      </c>
      <c r="S206" s="1">
        <v>100</v>
      </c>
      <c r="T206" s="18">
        <f t="shared" si="2"/>
        <v>1519.9199999999998</v>
      </c>
      <c r="U206" s="17" t="s">
        <v>56</v>
      </c>
      <c r="V206" s="14" t="s">
        <v>66</v>
      </c>
      <c r="W206" s="15"/>
      <c r="X206" s="15"/>
    </row>
    <row r="207" spans="1:24" ht="30" x14ac:dyDescent="0.25">
      <c r="A207" s="1"/>
      <c r="B207" s="6">
        <v>44586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2" t="s">
        <v>46</v>
      </c>
      <c r="N207" s="3"/>
      <c r="O207" s="3"/>
      <c r="P207" s="2" t="s">
        <v>255</v>
      </c>
      <c r="Q207" s="18">
        <v>0.51</v>
      </c>
      <c r="R207" s="2" t="s">
        <v>37</v>
      </c>
      <c r="S207" s="1">
        <v>1800</v>
      </c>
      <c r="T207" s="18">
        <f t="shared" si="2"/>
        <v>918</v>
      </c>
      <c r="U207" s="17" t="s">
        <v>56</v>
      </c>
      <c r="V207" s="14" t="s">
        <v>66</v>
      </c>
      <c r="W207" s="15"/>
      <c r="X207" s="15"/>
    </row>
    <row r="208" spans="1:24" ht="30" x14ac:dyDescent="0.25">
      <c r="A208" s="1"/>
      <c r="B208" s="6">
        <v>44586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2" t="s">
        <v>46</v>
      </c>
      <c r="N208" s="3"/>
      <c r="O208" s="3"/>
      <c r="P208" s="2" t="s">
        <v>256</v>
      </c>
      <c r="Q208" s="18">
        <v>0.47039999999999998</v>
      </c>
      <c r="R208" s="2" t="s">
        <v>37</v>
      </c>
      <c r="S208" s="1">
        <v>300</v>
      </c>
      <c r="T208" s="18">
        <f t="shared" si="2"/>
        <v>141.12</v>
      </c>
      <c r="U208" s="17" t="s">
        <v>56</v>
      </c>
      <c r="V208" s="14" t="s">
        <v>66</v>
      </c>
      <c r="W208" s="15"/>
      <c r="X208" s="15"/>
    </row>
    <row r="209" spans="1:24" ht="30" x14ac:dyDescent="0.25">
      <c r="A209" s="1">
        <v>8</v>
      </c>
      <c r="B209" s="6">
        <v>44586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2" t="s">
        <v>47</v>
      </c>
      <c r="N209" s="3"/>
      <c r="O209" s="3"/>
      <c r="P209" s="2" t="s">
        <v>257</v>
      </c>
      <c r="Q209" s="18">
        <v>1.15272</v>
      </c>
      <c r="R209" s="2" t="s">
        <v>37</v>
      </c>
      <c r="S209" s="1">
        <v>66</v>
      </c>
      <c r="T209" s="18">
        <f t="shared" si="2"/>
        <v>76.079520000000002</v>
      </c>
      <c r="U209" s="17" t="s">
        <v>57</v>
      </c>
      <c r="V209" s="14" t="s">
        <v>67</v>
      </c>
      <c r="W209" s="15"/>
      <c r="X209" s="15"/>
    </row>
    <row r="210" spans="1:24" ht="45" x14ac:dyDescent="0.25">
      <c r="A210" s="1"/>
      <c r="B210" s="6">
        <v>44586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2" t="s">
        <v>47</v>
      </c>
      <c r="N210" s="3"/>
      <c r="O210" s="3"/>
      <c r="P210" s="2" t="s">
        <v>258</v>
      </c>
      <c r="Q210" s="18">
        <v>1.5</v>
      </c>
      <c r="R210" s="2" t="s">
        <v>37</v>
      </c>
      <c r="S210" s="1">
        <v>51</v>
      </c>
      <c r="T210" s="18">
        <f t="shared" si="2"/>
        <v>76.5</v>
      </c>
      <c r="U210" s="17" t="s">
        <v>57</v>
      </c>
      <c r="V210" s="14" t="s">
        <v>67</v>
      </c>
      <c r="W210" s="15"/>
      <c r="X210" s="15"/>
    </row>
    <row r="211" spans="1:24" ht="30" x14ac:dyDescent="0.25">
      <c r="A211" s="1"/>
      <c r="B211" s="6">
        <v>44586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2" t="s">
        <v>47</v>
      </c>
      <c r="N211" s="3"/>
      <c r="O211" s="3"/>
      <c r="P211" s="2" t="s">
        <v>259</v>
      </c>
      <c r="Q211" s="18">
        <v>1.5</v>
      </c>
      <c r="R211" s="2" t="s">
        <v>37</v>
      </c>
      <c r="S211" s="1">
        <v>51</v>
      </c>
      <c r="T211" s="18">
        <f t="shared" si="2"/>
        <v>76.5</v>
      </c>
      <c r="U211" s="17" t="s">
        <v>57</v>
      </c>
      <c r="V211" s="14" t="s">
        <v>67</v>
      </c>
      <c r="W211" s="15"/>
      <c r="X211" s="15"/>
    </row>
    <row r="212" spans="1:24" ht="30" x14ac:dyDescent="0.25">
      <c r="A212" s="1"/>
      <c r="B212" s="6">
        <v>44586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2" t="s">
        <v>47</v>
      </c>
      <c r="N212" s="3"/>
      <c r="O212" s="3"/>
      <c r="P212" s="2" t="s">
        <v>260</v>
      </c>
      <c r="Q212" s="18">
        <v>1.15272</v>
      </c>
      <c r="R212" s="2" t="s">
        <v>37</v>
      </c>
      <c r="S212" s="1">
        <v>37</v>
      </c>
      <c r="T212" s="18">
        <f t="shared" si="2"/>
        <v>42.650639999999996</v>
      </c>
      <c r="U212" s="17" t="s">
        <v>57</v>
      </c>
      <c r="V212" s="14" t="s">
        <v>67</v>
      </c>
      <c r="W212" s="15"/>
      <c r="X212" s="15"/>
    </row>
    <row r="213" spans="1:24" ht="30" x14ac:dyDescent="0.25">
      <c r="A213" s="1"/>
      <c r="B213" s="6">
        <v>44586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2" t="s">
        <v>47</v>
      </c>
      <c r="N213" s="3"/>
      <c r="O213" s="3"/>
      <c r="P213" s="2" t="s">
        <v>261</v>
      </c>
      <c r="Q213" s="18">
        <v>1.15272</v>
      </c>
      <c r="R213" s="2" t="s">
        <v>37</v>
      </c>
      <c r="S213" s="1">
        <v>37</v>
      </c>
      <c r="T213" s="18">
        <f t="shared" si="2"/>
        <v>42.650639999999996</v>
      </c>
      <c r="U213" s="17" t="s">
        <v>57</v>
      </c>
      <c r="V213" s="14" t="s">
        <v>67</v>
      </c>
      <c r="W213" s="15"/>
      <c r="X213" s="15"/>
    </row>
    <row r="214" spans="1:24" ht="45" x14ac:dyDescent="0.25">
      <c r="A214" s="1"/>
      <c r="B214" s="6">
        <v>44586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2" t="s">
        <v>47</v>
      </c>
      <c r="N214" s="3"/>
      <c r="O214" s="3"/>
      <c r="P214" s="2" t="s">
        <v>262</v>
      </c>
      <c r="Q214" s="18">
        <v>1.5</v>
      </c>
      <c r="R214" s="2" t="s">
        <v>37</v>
      </c>
      <c r="S214" s="1">
        <v>29</v>
      </c>
      <c r="T214" s="18">
        <f t="shared" si="2"/>
        <v>43.5</v>
      </c>
      <c r="U214" s="17" t="s">
        <v>57</v>
      </c>
      <c r="V214" s="14" t="s">
        <v>67</v>
      </c>
      <c r="W214" s="15"/>
      <c r="X214" s="15"/>
    </row>
    <row r="215" spans="1:24" ht="60" x14ac:dyDescent="0.25">
      <c r="A215" s="1"/>
      <c r="B215" s="6">
        <v>44586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2" t="s">
        <v>47</v>
      </c>
      <c r="N215" s="3"/>
      <c r="O215" s="3"/>
      <c r="P215" s="2" t="s">
        <v>263</v>
      </c>
      <c r="Q215" s="18">
        <v>1.3805999999999998</v>
      </c>
      <c r="R215" s="2" t="s">
        <v>37</v>
      </c>
      <c r="S215" s="1">
        <v>29</v>
      </c>
      <c r="T215" s="18">
        <f t="shared" ref="T215:T235" si="3">Q215*S215</f>
        <v>40.037399999999998</v>
      </c>
      <c r="U215" s="17" t="s">
        <v>57</v>
      </c>
      <c r="V215" s="14" t="s">
        <v>67</v>
      </c>
      <c r="W215" s="15"/>
      <c r="X215" s="15"/>
    </row>
    <row r="216" spans="1:24" ht="45" x14ac:dyDescent="0.25">
      <c r="A216" s="1"/>
      <c r="B216" s="6">
        <v>44586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2" t="s">
        <v>47</v>
      </c>
      <c r="N216" s="3"/>
      <c r="O216" s="3"/>
      <c r="P216" s="2" t="s">
        <v>264</v>
      </c>
      <c r="Q216" s="18">
        <v>1.3805999999999998</v>
      </c>
      <c r="R216" s="2" t="s">
        <v>37</v>
      </c>
      <c r="S216" s="1">
        <v>29</v>
      </c>
      <c r="T216" s="18">
        <f t="shared" si="3"/>
        <v>40.037399999999998</v>
      </c>
      <c r="U216" s="17" t="s">
        <v>57</v>
      </c>
      <c r="V216" s="14" t="s">
        <v>67</v>
      </c>
      <c r="W216" s="15"/>
      <c r="X216" s="15"/>
    </row>
    <row r="217" spans="1:24" ht="45" x14ac:dyDescent="0.25">
      <c r="A217" s="1"/>
      <c r="B217" s="6">
        <v>44586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2" t="s">
        <v>47</v>
      </c>
      <c r="N217" s="3"/>
      <c r="O217" s="3"/>
      <c r="P217" s="2" t="s">
        <v>265</v>
      </c>
      <c r="Q217" s="18">
        <v>1.3805999999999998</v>
      </c>
      <c r="R217" s="2" t="s">
        <v>37</v>
      </c>
      <c r="S217" s="1">
        <v>29</v>
      </c>
      <c r="T217" s="18">
        <f t="shared" si="3"/>
        <v>40.037399999999998</v>
      </c>
      <c r="U217" s="17" t="s">
        <v>57</v>
      </c>
      <c r="V217" s="14" t="s">
        <v>67</v>
      </c>
      <c r="W217" s="15"/>
      <c r="X217" s="15"/>
    </row>
    <row r="218" spans="1:24" ht="45" x14ac:dyDescent="0.25">
      <c r="A218" s="1"/>
      <c r="B218" s="6">
        <v>44586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2" t="s">
        <v>47</v>
      </c>
      <c r="N218" s="3"/>
      <c r="O218" s="3"/>
      <c r="P218" s="2" t="s">
        <v>266</v>
      </c>
      <c r="Q218" s="18">
        <v>1.3805999999999998</v>
      </c>
      <c r="R218" s="2" t="s">
        <v>37</v>
      </c>
      <c r="S218" s="1">
        <v>38</v>
      </c>
      <c r="T218" s="18">
        <f t="shared" si="3"/>
        <v>52.462799999999994</v>
      </c>
      <c r="U218" s="17" t="s">
        <v>57</v>
      </c>
      <c r="V218" s="14" t="s">
        <v>67</v>
      </c>
      <c r="W218" s="15"/>
      <c r="X218" s="15"/>
    </row>
    <row r="219" spans="1:24" ht="30" x14ac:dyDescent="0.25">
      <c r="A219" s="1"/>
      <c r="B219" s="6">
        <v>44586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2" t="s">
        <v>47</v>
      </c>
      <c r="N219" s="3"/>
      <c r="O219" s="3"/>
      <c r="P219" s="2" t="s">
        <v>267</v>
      </c>
      <c r="Q219" s="18">
        <v>3.06</v>
      </c>
      <c r="R219" s="2" t="s">
        <v>37</v>
      </c>
      <c r="S219" s="1">
        <v>82</v>
      </c>
      <c r="T219" s="18">
        <f t="shared" si="3"/>
        <v>250.92000000000002</v>
      </c>
      <c r="U219" s="17" t="s">
        <v>57</v>
      </c>
      <c r="V219" s="14" t="s">
        <v>67</v>
      </c>
      <c r="W219" s="15"/>
      <c r="X219" s="15"/>
    </row>
    <row r="220" spans="1:24" ht="30" x14ac:dyDescent="0.25">
      <c r="A220" s="1"/>
      <c r="B220" s="6">
        <v>44586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2" t="s">
        <v>47</v>
      </c>
      <c r="N220" s="3"/>
      <c r="O220" s="3"/>
      <c r="P220" s="2" t="s">
        <v>268</v>
      </c>
      <c r="Q220" s="18">
        <v>3.06</v>
      </c>
      <c r="R220" s="2" t="s">
        <v>37</v>
      </c>
      <c r="S220" s="1">
        <v>82</v>
      </c>
      <c r="T220" s="18">
        <f t="shared" si="3"/>
        <v>250.92000000000002</v>
      </c>
      <c r="U220" s="17" t="s">
        <v>57</v>
      </c>
      <c r="V220" s="14" t="s">
        <v>67</v>
      </c>
      <c r="W220" s="15"/>
      <c r="X220" s="15"/>
    </row>
    <row r="221" spans="1:24" ht="30" x14ac:dyDescent="0.25">
      <c r="A221" s="1"/>
      <c r="B221" s="6">
        <v>44586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2" t="s">
        <v>47</v>
      </c>
      <c r="N221" s="3"/>
      <c r="O221" s="3"/>
      <c r="P221" s="2" t="s">
        <v>269</v>
      </c>
      <c r="Q221" s="18">
        <v>0.54999599999999993</v>
      </c>
      <c r="R221" s="2" t="s">
        <v>37</v>
      </c>
      <c r="S221" s="1">
        <v>155</v>
      </c>
      <c r="T221" s="18">
        <f t="shared" si="3"/>
        <v>85.249379999999988</v>
      </c>
      <c r="U221" s="17" t="s">
        <v>57</v>
      </c>
      <c r="V221" s="14" t="s">
        <v>67</v>
      </c>
      <c r="W221" s="15"/>
      <c r="X221" s="15"/>
    </row>
    <row r="222" spans="1:24" ht="30" x14ac:dyDescent="0.25">
      <c r="A222" s="1"/>
      <c r="B222" s="6">
        <v>44586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2" t="s">
        <v>47</v>
      </c>
      <c r="N222" s="3"/>
      <c r="O222" s="3"/>
      <c r="P222" s="2" t="s">
        <v>270</v>
      </c>
      <c r="Q222" s="18">
        <v>2.25</v>
      </c>
      <c r="R222" s="2" t="s">
        <v>37</v>
      </c>
      <c r="S222" s="1">
        <v>150</v>
      </c>
      <c r="T222" s="18">
        <f t="shared" si="3"/>
        <v>337.5</v>
      </c>
      <c r="U222" s="17" t="s">
        <v>57</v>
      </c>
      <c r="V222" s="14" t="s">
        <v>67</v>
      </c>
      <c r="W222" s="15"/>
      <c r="X222" s="15"/>
    </row>
    <row r="223" spans="1:24" ht="45" x14ac:dyDescent="0.25">
      <c r="A223" s="1">
        <v>9</v>
      </c>
      <c r="B223" s="6">
        <v>44586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2" t="s">
        <v>48</v>
      </c>
      <c r="N223" s="3"/>
      <c r="O223" s="3"/>
      <c r="P223" s="2" t="s">
        <v>271</v>
      </c>
      <c r="Q223" s="18">
        <v>9.3118079999999992</v>
      </c>
      <c r="R223" s="2" t="s">
        <v>37</v>
      </c>
      <c r="S223" s="1">
        <v>5</v>
      </c>
      <c r="T223" s="18">
        <f t="shared" si="3"/>
        <v>46.559039999999996</v>
      </c>
      <c r="U223" s="17" t="s">
        <v>58</v>
      </c>
      <c r="V223" s="14" t="s">
        <v>68</v>
      </c>
      <c r="W223" s="15"/>
      <c r="X223" s="15"/>
    </row>
    <row r="224" spans="1:24" ht="45" x14ac:dyDescent="0.25">
      <c r="A224" s="1"/>
      <c r="B224" s="6">
        <v>44586</v>
      </c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2" t="s">
        <v>48</v>
      </c>
      <c r="N224" s="3"/>
      <c r="O224" s="3"/>
      <c r="P224" s="2" t="s">
        <v>272</v>
      </c>
      <c r="Q224" s="18">
        <v>10.227600000000001</v>
      </c>
      <c r="R224" s="2" t="s">
        <v>37</v>
      </c>
      <c r="S224" s="1">
        <v>135</v>
      </c>
      <c r="T224" s="18">
        <f t="shared" si="3"/>
        <v>1380.7260000000001</v>
      </c>
      <c r="U224" s="17" t="s">
        <v>58</v>
      </c>
      <c r="V224" s="14" t="s">
        <v>68</v>
      </c>
      <c r="W224" s="15"/>
      <c r="X224" s="15"/>
    </row>
    <row r="225" spans="1:24" ht="45" x14ac:dyDescent="0.25">
      <c r="A225" s="1"/>
      <c r="B225" s="6">
        <v>44586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2" t="s">
        <v>48</v>
      </c>
      <c r="N225" s="3"/>
      <c r="O225" s="3"/>
      <c r="P225" s="2" t="s">
        <v>273</v>
      </c>
      <c r="Q225" s="18">
        <v>16.691016000000001</v>
      </c>
      <c r="R225" s="2" t="s">
        <v>37</v>
      </c>
      <c r="S225" s="1">
        <v>50</v>
      </c>
      <c r="T225" s="18">
        <f t="shared" si="3"/>
        <v>834.55080000000009</v>
      </c>
      <c r="U225" s="17" t="s">
        <v>58</v>
      </c>
      <c r="V225" s="14" t="s">
        <v>68</v>
      </c>
      <c r="W225" s="15"/>
      <c r="X225" s="15"/>
    </row>
    <row r="226" spans="1:24" ht="45" x14ac:dyDescent="0.25">
      <c r="A226" s="1"/>
      <c r="B226" s="6">
        <v>44586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2" t="s">
        <v>48</v>
      </c>
      <c r="N226" s="3"/>
      <c r="O226" s="3"/>
      <c r="P226" s="2" t="s">
        <v>274</v>
      </c>
      <c r="Q226" s="18">
        <v>31.132068</v>
      </c>
      <c r="R226" s="2" t="s">
        <v>37</v>
      </c>
      <c r="S226" s="1">
        <v>40</v>
      </c>
      <c r="T226" s="18">
        <f t="shared" si="3"/>
        <v>1245.2827199999999</v>
      </c>
      <c r="U226" s="17" t="s">
        <v>58</v>
      </c>
      <c r="V226" s="14" t="s">
        <v>68</v>
      </c>
      <c r="W226" s="15"/>
      <c r="X226" s="15"/>
    </row>
    <row r="227" spans="1:24" ht="45" x14ac:dyDescent="0.25">
      <c r="A227" s="1"/>
      <c r="B227" s="6">
        <v>44586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2" t="s">
        <v>48</v>
      </c>
      <c r="N227" s="3"/>
      <c r="O227" s="3"/>
      <c r="P227" s="2" t="s">
        <v>275</v>
      </c>
      <c r="Q227" s="18">
        <v>59.582087999999999</v>
      </c>
      <c r="R227" s="2" t="s">
        <v>37</v>
      </c>
      <c r="S227" s="1">
        <v>20</v>
      </c>
      <c r="T227" s="18">
        <f t="shared" si="3"/>
        <v>1191.64176</v>
      </c>
      <c r="U227" s="17" t="s">
        <v>58</v>
      </c>
      <c r="V227" s="14" t="s">
        <v>68</v>
      </c>
      <c r="W227" s="15"/>
      <c r="X227" s="15"/>
    </row>
    <row r="228" spans="1:24" ht="45" x14ac:dyDescent="0.25">
      <c r="A228" s="1"/>
      <c r="B228" s="6">
        <v>44586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2" t="s">
        <v>48</v>
      </c>
      <c r="N228" s="3"/>
      <c r="O228" s="3"/>
      <c r="P228" s="2" t="s">
        <v>276</v>
      </c>
      <c r="Q228" s="18">
        <v>108.70339200000001</v>
      </c>
      <c r="R228" s="2" t="s">
        <v>37</v>
      </c>
      <c r="S228" s="1">
        <v>5</v>
      </c>
      <c r="T228" s="18">
        <f t="shared" si="3"/>
        <v>543.51696000000004</v>
      </c>
      <c r="U228" s="17" t="s">
        <v>58</v>
      </c>
      <c r="V228" s="14" t="s">
        <v>68</v>
      </c>
      <c r="W228" s="15"/>
      <c r="X228" s="15"/>
    </row>
    <row r="229" spans="1:24" ht="45" x14ac:dyDescent="0.25">
      <c r="A229" s="1"/>
      <c r="B229" s="6">
        <v>44586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2" t="s">
        <v>48</v>
      </c>
      <c r="N229" s="3"/>
      <c r="O229" s="3"/>
      <c r="P229" s="2" t="s">
        <v>277</v>
      </c>
      <c r="Q229" s="18">
        <v>440.00375999999994</v>
      </c>
      <c r="R229" s="2" t="s">
        <v>37</v>
      </c>
      <c r="S229" s="1">
        <v>3</v>
      </c>
      <c r="T229" s="18">
        <f t="shared" si="3"/>
        <v>1320.0112799999997</v>
      </c>
      <c r="U229" s="17" t="s">
        <v>58</v>
      </c>
      <c r="V229" s="14" t="s">
        <v>68</v>
      </c>
      <c r="W229" s="15"/>
      <c r="X229" s="15"/>
    </row>
    <row r="230" spans="1:24" ht="30" x14ac:dyDescent="0.25">
      <c r="A230" s="1">
        <v>10</v>
      </c>
      <c r="B230" s="6">
        <v>44586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2" t="s">
        <v>49</v>
      </c>
      <c r="N230" s="3"/>
      <c r="O230" s="3"/>
      <c r="P230" s="2" t="s">
        <v>278</v>
      </c>
      <c r="Q230" s="18">
        <v>29.4</v>
      </c>
      <c r="R230" s="2" t="s">
        <v>37</v>
      </c>
      <c r="S230" s="1">
        <v>1</v>
      </c>
      <c r="T230" s="18">
        <f t="shared" si="3"/>
        <v>29.4</v>
      </c>
      <c r="U230" s="17" t="s">
        <v>59</v>
      </c>
      <c r="V230" s="14" t="s">
        <v>69</v>
      </c>
      <c r="W230" s="15"/>
      <c r="X230" s="15"/>
    </row>
    <row r="231" spans="1:24" ht="30" x14ac:dyDescent="0.25">
      <c r="A231" s="1"/>
      <c r="B231" s="6">
        <v>44586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2" t="s">
        <v>49</v>
      </c>
      <c r="N231" s="3"/>
      <c r="O231" s="3"/>
      <c r="P231" s="2" t="s">
        <v>279</v>
      </c>
      <c r="Q231" s="18">
        <v>40.799999999999997</v>
      </c>
      <c r="R231" s="2" t="s">
        <v>37</v>
      </c>
      <c r="S231" s="1">
        <v>4</v>
      </c>
      <c r="T231" s="18">
        <f t="shared" si="3"/>
        <v>163.19999999999999</v>
      </c>
      <c r="U231" s="17" t="s">
        <v>59</v>
      </c>
      <c r="V231" s="14" t="s">
        <v>69</v>
      </c>
      <c r="W231" s="15"/>
      <c r="X231" s="15"/>
    </row>
    <row r="232" spans="1:24" ht="30" x14ac:dyDescent="0.25">
      <c r="A232" s="1"/>
      <c r="B232" s="6">
        <v>44586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2" t="s">
        <v>49</v>
      </c>
      <c r="N232" s="3"/>
      <c r="O232" s="3"/>
      <c r="P232" s="2" t="s">
        <v>279</v>
      </c>
      <c r="Q232" s="18">
        <v>40.799999999999997</v>
      </c>
      <c r="R232" s="2" t="s">
        <v>37</v>
      </c>
      <c r="S232" s="1">
        <v>3</v>
      </c>
      <c r="T232" s="18">
        <f t="shared" si="3"/>
        <v>122.39999999999999</v>
      </c>
      <c r="U232" s="17" t="s">
        <v>59</v>
      </c>
      <c r="V232" s="14" t="s">
        <v>69</v>
      </c>
      <c r="W232" s="15"/>
      <c r="X232" s="15"/>
    </row>
    <row r="233" spans="1:24" ht="30" x14ac:dyDescent="0.25">
      <c r="A233" s="1"/>
      <c r="B233" s="6">
        <v>44586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2" t="s">
        <v>49</v>
      </c>
      <c r="N233" s="3"/>
      <c r="O233" s="3"/>
      <c r="P233" s="2" t="s">
        <v>280</v>
      </c>
      <c r="Q233" s="18">
        <v>40.799999999999997</v>
      </c>
      <c r="R233" s="2" t="s">
        <v>37</v>
      </c>
      <c r="S233" s="1">
        <v>1</v>
      </c>
      <c r="T233" s="18">
        <f t="shared" si="3"/>
        <v>40.799999999999997</v>
      </c>
      <c r="U233" s="17" t="s">
        <v>59</v>
      </c>
      <c r="V233" s="14" t="s">
        <v>69</v>
      </c>
      <c r="W233" s="15"/>
      <c r="X233" s="15"/>
    </row>
    <row r="234" spans="1:24" ht="30" x14ac:dyDescent="0.25">
      <c r="A234" s="1"/>
      <c r="B234" s="6">
        <v>44586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2" t="s">
        <v>49</v>
      </c>
      <c r="N234" s="3"/>
      <c r="O234" s="3"/>
      <c r="P234" s="2" t="s">
        <v>280</v>
      </c>
      <c r="Q234" s="18">
        <v>40.799999999999997</v>
      </c>
      <c r="R234" s="2" t="s">
        <v>37</v>
      </c>
      <c r="S234" s="1">
        <v>2</v>
      </c>
      <c r="T234" s="18">
        <f t="shared" si="3"/>
        <v>81.599999999999994</v>
      </c>
      <c r="U234" s="17" t="s">
        <v>59</v>
      </c>
      <c r="V234" s="14" t="s">
        <v>69</v>
      </c>
      <c r="W234" s="15"/>
      <c r="X234" s="15"/>
    </row>
    <row r="235" spans="1:24" ht="30" x14ac:dyDescent="0.25">
      <c r="A235" s="1"/>
      <c r="B235" s="6">
        <v>44586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2" t="s">
        <v>49</v>
      </c>
      <c r="N235" s="3"/>
      <c r="O235" s="3"/>
      <c r="P235" s="2" t="s">
        <v>281</v>
      </c>
      <c r="Q235" s="18">
        <v>97.2</v>
      </c>
      <c r="R235" s="2" t="s">
        <v>37</v>
      </c>
      <c r="S235" s="1">
        <v>3</v>
      </c>
      <c r="T235" s="18">
        <f t="shared" si="3"/>
        <v>291.60000000000002</v>
      </c>
      <c r="U235" s="17" t="s">
        <v>59</v>
      </c>
      <c r="V235" s="14" t="s">
        <v>69</v>
      </c>
      <c r="W235" s="15"/>
      <c r="X235" s="15"/>
    </row>
    <row r="236" spans="1:24" ht="33" customHeight="1" x14ac:dyDescent="0.25"/>
    <row r="237" spans="1:24" ht="33" customHeight="1" x14ac:dyDescent="0.25"/>
    <row r="238" spans="1:24" ht="33" customHeight="1" x14ac:dyDescent="0.25"/>
    <row r="239" spans="1:24" ht="33" customHeight="1" x14ac:dyDescent="0.25"/>
    <row r="240" spans="1:24" ht="33" customHeight="1" x14ac:dyDescent="0.25"/>
    <row r="241" ht="33" customHeight="1" x14ac:dyDescent="0.25"/>
    <row r="242" ht="33" customHeight="1" x14ac:dyDescent="0.25"/>
    <row r="243" ht="33" customHeight="1" x14ac:dyDescent="0.25"/>
    <row r="244" ht="33" customHeight="1" x14ac:dyDescent="0.25"/>
    <row r="245" ht="33" customHeight="1" x14ac:dyDescent="0.25"/>
    <row r="246" ht="33" customHeight="1" x14ac:dyDescent="0.25"/>
    <row r="247" ht="33" customHeight="1" x14ac:dyDescent="0.25"/>
    <row r="248" ht="33" customHeight="1" x14ac:dyDescent="0.25"/>
    <row r="249" ht="33" customHeight="1" x14ac:dyDescent="0.25"/>
    <row r="250" ht="33" customHeight="1" x14ac:dyDescent="0.25"/>
    <row r="251" ht="33" customHeight="1" x14ac:dyDescent="0.25"/>
    <row r="252" ht="33" customHeight="1" x14ac:dyDescent="0.25"/>
    <row r="253" ht="33" customHeight="1" x14ac:dyDescent="0.25"/>
    <row r="254" ht="33" customHeight="1" x14ac:dyDescent="0.25"/>
    <row r="255" ht="33" customHeight="1" x14ac:dyDescent="0.25"/>
    <row r="256" ht="33" customHeight="1" x14ac:dyDescent="0.25"/>
    <row r="257" ht="33" customHeight="1" x14ac:dyDescent="0.25"/>
    <row r="258" ht="33" customHeight="1" x14ac:dyDescent="0.25"/>
    <row r="259" ht="33" customHeight="1" x14ac:dyDescent="0.25"/>
    <row r="260" ht="33" customHeight="1" x14ac:dyDescent="0.25"/>
    <row r="261" ht="33" customHeight="1" x14ac:dyDescent="0.25"/>
    <row r="262" ht="33" customHeight="1" x14ac:dyDescent="0.25"/>
    <row r="263" ht="33" customHeight="1" x14ac:dyDescent="0.25"/>
  </sheetData>
  <autoFilter ref="A21:V235"/>
  <mergeCells count="28">
    <mergeCell ref="G9:U9"/>
    <mergeCell ref="R1:V1"/>
    <mergeCell ref="R2:V2"/>
    <mergeCell ref="R3:V3"/>
    <mergeCell ref="G7:U7"/>
    <mergeCell ref="G8:U8"/>
    <mergeCell ref="G10:U10"/>
    <mergeCell ref="G11:U11"/>
    <mergeCell ref="A16:A20"/>
    <mergeCell ref="B16:B20"/>
    <mergeCell ref="C16:O16"/>
    <mergeCell ref="P16:P20"/>
    <mergeCell ref="Q16:Q20"/>
    <mergeCell ref="R16:R20"/>
    <mergeCell ref="S16:S20"/>
    <mergeCell ref="T16:T20"/>
    <mergeCell ref="N19:N20"/>
    <mergeCell ref="O19:O20"/>
    <mergeCell ref="U16:U20"/>
    <mergeCell ref="V16:V20"/>
    <mergeCell ref="C17:M17"/>
    <mergeCell ref="N17:O18"/>
    <mergeCell ref="C18:L18"/>
    <mergeCell ref="M18:M20"/>
    <mergeCell ref="C19:D19"/>
    <mergeCell ref="E19:G19"/>
    <mergeCell ref="H19:I19"/>
    <mergeCell ref="J19:L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1"/>
  <sheetViews>
    <sheetView zoomScale="80" zoomScaleNormal="80" workbookViewId="0">
      <selection activeCell="T21" sqref="T21"/>
    </sheetView>
  </sheetViews>
  <sheetFormatPr defaultRowHeight="15" x14ac:dyDescent="0.25"/>
  <cols>
    <col min="1" max="1" width="9.140625" style="5"/>
    <col min="2" max="2" width="12" style="5" customWidth="1"/>
    <col min="3" max="6" width="9.140625" style="5"/>
    <col min="7" max="7" width="14.5703125" style="5" customWidth="1"/>
    <col min="8" max="10" width="9.140625" style="5"/>
    <col min="11" max="11" width="16.140625" style="5" customWidth="1"/>
    <col min="12" max="12" width="9.140625" style="5"/>
    <col min="13" max="13" width="16.85546875" style="5" customWidth="1"/>
    <col min="14" max="14" width="16" style="5" customWidth="1"/>
    <col min="15" max="15" width="9.140625" style="5"/>
    <col min="16" max="16" width="27.85546875" style="5" customWidth="1"/>
    <col min="17" max="17" width="17.28515625" style="8" customWidth="1"/>
    <col min="18" max="18" width="10.140625" style="5" customWidth="1"/>
    <col min="19" max="19" width="13.7109375" style="12" customWidth="1"/>
    <col min="20" max="20" width="18.140625" style="13" customWidth="1"/>
    <col min="21" max="21" width="22.28515625" style="5" customWidth="1"/>
    <col min="22" max="22" width="24.7109375" style="5" customWidth="1"/>
    <col min="23" max="23" width="23.42578125" customWidth="1"/>
    <col min="24" max="24" width="17.5703125" customWidth="1"/>
    <col min="26" max="26" width="12.5703125" customWidth="1"/>
  </cols>
  <sheetData>
    <row r="1" spans="1:22" x14ac:dyDescent="0.25">
      <c r="R1" s="56" t="s">
        <v>0</v>
      </c>
      <c r="S1" s="56"/>
      <c r="T1" s="56"/>
      <c r="U1" s="56"/>
      <c r="V1" s="56"/>
    </row>
    <row r="2" spans="1:22" x14ac:dyDescent="0.25">
      <c r="R2" s="56" t="s">
        <v>31</v>
      </c>
      <c r="S2" s="56"/>
      <c r="T2" s="56"/>
      <c r="U2" s="56"/>
      <c r="V2" s="56"/>
    </row>
    <row r="3" spans="1:22" x14ac:dyDescent="0.25">
      <c r="R3" s="56" t="s">
        <v>32</v>
      </c>
      <c r="S3" s="56"/>
      <c r="T3" s="56"/>
      <c r="U3" s="56"/>
      <c r="V3" s="56"/>
    </row>
    <row r="4" spans="1:22" x14ac:dyDescent="0.25">
      <c r="R4" s="16"/>
      <c r="S4" s="16"/>
      <c r="T4" s="16"/>
      <c r="U4" s="16"/>
      <c r="V4" s="16"/>
    </row>
    <row r="5" spans="1:22" x14ac:dyDescent="0.25">
      <c r="R5" s="16"/>
      <c r="S5" s="16"/>
      <c r="T5" s="16"/>
      <c r="U5" s="16"/>
      <c r="V5" s="16"/>
    </row>
    <row r="6" spans="1:22" x14ac:dyDescent="0.25">
      <c r="R6" s="16"/>
      <c r="S6" s="16"/>
      <c r="T6" s="16"/>
      <c r="U6" s="16"/>
      <c r="V6" s="16"/>
    </row>
    <row r="7" spans="1:22" ht="28.5" x14ac:dyDescent="0.45">
      <c r="G7" s="43" t="s">
        <v>33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16"/>
    </row>
    <row r="8" spans="1:22" ht="28.5" x14ac:dyDescent="0.45">
      <c r="G8" s="43" t="s">
        <v>34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16"/>
    </row>
    <row r="9" spans="1:22" ht="28.5" x14ac:dyDescent="0.45">
      <c r="G9" s="43" t="s">
        <v>35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16"/>
    </row>
    <row r="10" spans="1:22" ht="28.5" x14ac:dyDescent="0.45">
      <c r="G10" s="43" t="s">
        <v>39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16"/>
    </row>
    <row r="11" spans="1:22" ht="28.5" x14ac:dyDescent="0.45">
      <c r="G11" s="43" t="s">
        <v>36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16"/>
    </row>
    <row r="12" spans="1:22" x14ac:dyDescent="0.25">
      <c r="R12" s="16"/>
      <c r="S12" s="16"/>
      <c r="T12" s="16"/>
      <c r="U12" s="16"/>
      <c r="V12" s="16"/>
    </row>
    <row r="13" spans="1:22" x14ac:dyDescent="0.25">
      <c r="R13" s="16"/>
      <c r="S13" s="16"/>
      <c r="T13" s="16"/>
      <c r="U13" s="16"/>
      <c r="V13" s="16"/>
    </row>
    <row r="15" spans="1:22" ht="30" customHeight="1" x14ac:dyDescent="0.25">
      <c r="A15" s="44" t="s">
        <v>30</v>
      </c>
      <c r="B15" s="36" t="s">
        <v>1</v>
      </c>
      <c r="C15" s="33" t="s">
        <v>2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  <c r="P15" s="23" t="s">
        <v>3</v>
      </c>
      <c r="Q15" s="47" t="s">
        <v>4</v>
      </c>
      <c r="R15" s="23" t="s">
        <v>5</v>
      </c>
      <c r="S15" s="50" t="s">
        <v>6</v>
      </c>
      <c r="T15" s="53" t="s">
        <v>7</v>
      </c>
      <c r="U15" s="23" t="s">
        <v>8</v>
      </c>
      <c r="V15" s="23" t="s">
        <v>9</v>
      </c>
    </row>
    <row r="16" spans="1:22" x14ac:dyDescent="0.25">
      <c r="A16" s="45"/>
      <c r="B16" s="37"/>
      <c r="C16" s="26" t="s">
        <v>10</v>
      </c>
      <c r="D16" s="27"/>
      <c r="E16" s="27"/>
      <c r="F16" s="27"/>
      <c r="G16" s="27"/>
      <c r="H16" s="27"/>
      <c r="I16" s="27"/>
      <c r="J16" s="27"/>
      <c r="K16" s="27"/>
      <c r="L16" s="27"/>
      <c r="M16" s="28"/>
      <c r="N16" s="29" t="s">
        <v>11</v>
      </c>
      <c r="O16" s="30"/>
      <c r="P16" s="25"/>
      <c r="Q16" s="48"/>
      <c r="R16" s="25"/>
      <c r="S16" s="51"/>
      <c r="T16" s="54"/>
      <c r="U16" s="25"/>
      <c r="V16" s="25"/>
    </row>
    <row r="17" spans="1:22" x14ac:dyDescent="0.25">
      <c r="A17" s="45"/>
      <c r="B17" s="37"/>
      <c r="C17" s="33" t="s">
        <v>12</v>
      </c>
      <c r="D17" s="34"/>
      <c r="E17" s="34"/>
      <c r="F17" s="34"/>
      <c r="G17" s="34"/>
      <c r="H17" s="34"/>
      <c r="I17" s="34"/>
      <c r="J17" s="34"/>
      <c r="K17" s="34"/>
      <c r="L17" s="35"/>
      <c r="M17" s="36" t="s">
        <v>13</v>
      </c>
      <c r="N17" s="31"/>
      <c r="O17" s="32"/>
      <c r="P17" s="25"/>
      <c r="Q17" s="48"/>
      <c r="R17" s="25"/>
      <c r="S17" s="51"/>
      <c r="T17" s="54"/>
      <c r="U17" s="25"/>
      <c r="V17" s="25"/>
    </row>
    <row r="18" spans="1:22" ht="15" customHeight="1" x14ac:dyDescent="0.25">
      <c r="A18" s="45"/>
      <c r="B18" s="37"/>
      <c r="C18" s="26" t="s">
        <v>14</v>
      </c>
      <c r="D18" s="28"/>
      <c r="E18" s="39" t="s">
        <v>15</v>
      </c>
      <c r="F18" s="40"/>
      <c r="G18" s="41"/>
      <c r="H18" s="26" t="s">
        <v>16</v>
      </c>
      <c r="I18" s="27"/>
      <c r="J18" s="42" t="s">
        <v>17</v>
      </c>
      <c r="K18" s="42"/>
      <c r="L18" s="42"/>
      <c r="M18" s="37"/>
      <c r="N18" s="21" t="s">
        <v>18</v>
      </c>
      <c r="O18" s="23" t="s">
        <v>19</v>
      </c>
      <c r="P18" s="25"/>
      <c r="Q18" s="48"/>
      <c r="R18" s="25"/>
      <c r="S18" s="51"/>
      <c r="T18" s="54"/>
      <c r="U18" s="25"/>
      <c r="V18" s="25"/>
    </row>
    <row r="19" spans="1:22" ht="112.5" x14ac:dyDescent="0.25">
      <c r="A19" s="46"/>
      <c r="B19" s="38"/>
      <c r="C19" s="9" t="s">
        <v>20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26</v>
      </c>
      <c r="J19" s="9" t="s">
        <v>27</v>
      </c>
      <c r="K19" s="9" t="s">
        <v>28</v>
      </c>
      <c r="L19" s="9" t="s">
        <v>29</v>
      </c>
      <c r="M19" s="38"/>
      <c r="N19" s="22"/>
      <c r="O19" s="24"/>
      <c r="P19" s="24"/>
      <c r="Q19" s="49"/>
      <c r="R19" s="24"/>
      <c r="S19" s="52"/>
      <c r="T19" s="55"/>
      <c r="U19" s="24"/>
      <c r="V19" s="24"/>
    </row>
    <row r="20" spans="1:22" x14ac:dyDescent="0.25">
      <c r="A20" s="1">
        <v>1</v>
      </c>
      <c r="B20" s="1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  <c r="R20" s="1">
        <v>18</v>
      </c>
      <c r="S20" s="10">
        <v>19</v>
      </c>
      <c r="T20" s="10">
        <v>20</v>
      </c>
      <c r="U20" s="1">
        <v>21</v>
      </c>
      <c r="V20" s="1">
        <v>22</v>
      </c>
    </row>
    <row r="21" spans="1:22" ht="180" x14ac:dyDescent="0.25">
      <c r="A21" s="1">
        <v>1</v>
      </c>
      <c r="B21" s="6">
        <v>44575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2" t="s">
        <v>283</v>
      </c>
      <c r="N21" s="3"/>
      <c r="O21" s="3"/>
      <c r="P21" s="4" t="s">
        <v>282</v>
      </c>
      <c r="Q21" s="7">
        <v>1320</v>
      </c>
      <c r="R21" s="1" t="s">
        <v>38</v>
      </c>
      <c r="S21" s="11">
        <v>1</v>
      </c>
      <c r="T21" s="7">
        <v>1320</v>
      </c>
      <c r="U21" s="58" t="s">
        <v>284</v>
      </c>
      <c r="V21" s="59" t="s">
        <v>285</v>
      </c>
    </row>
  </sheetData>
  <autoFilter ref="A20:V20"/>
  <mergeCells count="28">
    <mergeCell ref="G9:U9"/>
    <mergeCell ref="R1:V1"/>
    <mergeCell ref="R2:V2"/>
    <mergeCell ref="R3:V3"/>
    <mergeCell ref="G7:U7"/>
    <mergeCell ref="G8:U8"/>
    <mergeCell ref="G10:U10"/>
    <mergeCell ref="G11:U11"/>
    <mergeCell ref="A15:A19"/>
    <mergeCell ref="B15:B19"/>
    <mergeCell ref="C15:O15"/>
    <mergeCell ref="P15:P19"/>
    <mergeCell ref="Q15:Q19"/>
    <mergeCell ref="R15:R19"/>
    <mergeCell ref="S15:S19"/>
    <mergeCell ref="T15:T19"/>
    <mergeCell ref="N18:N19"/>
    <mergeCell ref="O18:O19"/>
    <mergeCell ref="U15:U19"/>
    <mergeCell ref="V15:V19"/>
    <mergeCell ref="C16:M16"/>
    <mergeCell ref="N16:O17"/>
    <mergeCell ref="C17:L17"/>
    <mergeCell ref="M17:M19"/>
    <mergeCell ref="C18:D18"/>
    <mergeCell ref="E18:G18"/>
    <mergeCell ref="H18:I18"/>
    <mergeCell ref="J18:L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2" sqref="N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вспомогательные материалы</vt:lpstr>
      <vt:lpstr>услуги производственного назнач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2022-03-09T10:03:09Z</dcterms:modified>
</cp:coreProperties>
</file>